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27630" windowWidth="15480" windowHeight="8205" activeTab="1"/>
  </bookViews>
  <sheets>
    <sheet name="2019保護者用" sheetId="1" r:id="rId1"/>
    <sheet name="2019教員用" sheetId="2" r:id="rId2"/>
    <sheet name="2019学校評議員用" sheetId="3" r:id="rId3"/>
    <sheet name="h30保護者用  " sheetId="4" r:id="rId4"/>
    <sheet name="h30教員用  " sheetId="5" r:id="rId5"/>
    <sheet name="h29学校評議委員用" sheetId="6" r:id="rId6"/>
    <sheet name="h29教員用 " sheetId="7" r:id="rId7"/>
    <sheet name="h29保護者用" sheetId="8" r:id="rId8"/>
    <sheet name="ｈ２９外部団体用" sheetId="9" r:id="rId9"/>
    <sheet name="内容ｈ２８教員用" sheetId="10" r:id="rId10"/>
    <sheet name="内容ｈ２８保護者用" sheetId="11" r:id="rId11"/>
    <sheet name="内容ｈ２８学校評議員会用" sheetId="12" r:id="rId12"/>
    <sheet name="内容ｈ２７版" sheetId="13" r:id="rId13"/>
    <sheet name="使い方" sheetId="14" r:id="rId14"/>
    <sheet name="Sheet1" sheetId="15" r:id="rId15"/>
  </sheets>
  <definedNames>
    <definedName name="_xlfn.COUNTIFS" hidden="1">#NAME?</definedName>
    <definedName name="_xlfn.SUMIFS" hidden="1">#NAME?</definedName>
    <definedName name="_xlnm.Print_Area" localSheetId="2">'2019学校評議員用'!$A$1:$X$68</definedName>
    <definedName name="_xlnm.Print_Area" localSheetId="1">'2019教員用'!$A$1:$X$68</definedName>
    <definedName name="_xlnm.Print_Area" localSheetId="0">'2019保護者用'!$A$1:$X$69</definedName>
    <definedName name="_xlnm.Print_Area" localSheetId="8">'ｈ２９外部団体用'!$A$1:$X$68</definedName>
    <definedName name="_xlnm.Print_Area" localSheetId="5">'h29学校評議委員用'!$A$1:$X$68</definedName>
    <definedName name="_xlnm.Print_Area" localSheetId="6">'h29教員用 '!$A$1:$X$68</definedName>
    <definedName name="_xlnm.Print_Area" localSheetId="7">'h29保護者用'!$A$1:$X$68</definedName>
    <definedName name="_xlnm.Print_Area" localSheetId="4">'h30教員用  '!$A$1:$X$68</definedName>
    <definedName name="_xlnm.Print_Area" localSheetId="3">'h30保護者用  '!$A$1:$X$69</definedName>
    <definedName name="_xlnm.Print_Area" localSheetId="12">'内容ｈ２７版'!$A$1:$X$68</definedName>
    <definedName name="_xlnm.Print_Area" localSheetId="11">'内容ｈ２８学校評議員会用'!$A$1:$X$68</definedName>
    <definedName name="_xlnm.Print_Area" localSheetId="9">'内容ｈ２８教員用'!$A$1:$X$68</definedName>
    <definedName name="_xlnm.Print_Area" localSheetId="10">'内容ｈ２８保護者用'!$A$1:$X$68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M8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M8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M7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<sst xmlns="http://schemas.openxmlformats.org/spreadsheetml/2006/main" count="4466" uniqueCount="1696">
  <si>
    <t>調整日数</t>
  </si>
  <si>
    <t>月-金日数</t>
  </si>
  <si>
    <t>水曜日：第１週・・・区小研　　第３週・・・職員会議　　第４週・・・校内研究日</t>
  </si>
  <si>
    <t>前期：</t>
  </si>
  <si>
    <t>後期：</t>
  </si>
  <si>
    <t>祝日日数</t>
  </si>
  <si>
    <t>使い方（別年度作成時の日付変更方法）</t>
  </si>
  <si>
    <t>セルB３に新年度の日付を入力する。</t>
  </si>
  <si>
    <t>①</t>
  </si>
  <si>
    <t>セルの色（休日）を変更する。</t>
  </si>
  <si>
    <t>②</t>
  </si>
  <si>
    <t>祝日を手入力する。</t>
  </si>
  <si>
    <t>・表内（5-66行セル９</t>
  </si>
  <si>
    <t>・表外７４行目のセルに各月に祝日の日数をマイナス数値で入力する。</t>
  </si>
  <si>
    <t>・表外７６行目のセルに各月の学校独自の調整日数を入力する。（休日出はプラス、平日休日はマイナスで1ヶ月</t>
  </si>
  <si>
    <t>（休日出はプラス、平日休日はマイナスとして該当月のネット数値を入力する。）</t>
  </si>
  <si>
    <t>①、②は順不同で可。</t>
  </si>
  <si>
    <t>セルX２は更新日など、メモ的に使用。都度手入力すること。</t>
  </si>
  <si>
    <t>火曜日：第１週・・・委員会活動　　第２・３・４・５週・・・クラブ活動（ｸﾗﾌﾞ・会議等のない日は6時間授業）</t>
  </si>
  <si>
    <t>昭和の日</t>
  </si>
  <si>
    <t>夏季休業日始</t>
  </si>
  <si>
    <t>秋分の日</t>
  </si>
  <si>
    <t>冬季休業日始</t>
  </si>
  <si>
    <t>冬季休業日終</t>
  </si>
  <si>
    <t>建国記念の日</t>
  </si>
  <si>
    <t>新年度顔合わせ</t>
  </si>
  <si>
    <t>開校記念日</t>
  </si>
  <si>
    <t>憲法記念日</t>
  </si>
  <si>
    <t>みどりの日</t>
  </si>
  <si>
    <t>こどもの日</t>
  </si>
  <si>
    <t>休日</t>
  </si>
  <si>
    <t>都民の日</t>
  </si>
  <si>
    <t>文化の日</t>
  </si>
  <si>
    <t>勤労感謝の日</t>
  </si>
  <si>
    <t>天皇誕生日</t>
  </si>
  <si>
    <t>春季休業日始</t>
  </si>
  <si>
    <t>個人面談④</t>
  </si>
  <si>
    <t>清楽会</t>
  </si>
  <si>
    <t>委員会活動</t>
  </si>
  <si>
    <t>書初め会12５６</t>
  </si>
  <si>
    <t>職員会議（評価分科会）</t>
  </si>
  <si>
    <t>給食終</t>
  </si>
  <si>
    <t>安全指導</t>
  </si>
  <si>
    <t>安全指導</t>
  </si>
  <si>
    <t>プール清掃</t>
  </si>
  <si>
    <t>運営・職員会議</t>
  </si>
  <si>
    <t>避難訓練</t>
  </si>
  <si>
    <t xml:space="preserve"> </t>
  </si>
  <si>
    <t>運営</t>
  </si>
  <si>
    <t>避難訓練</t>
  </si>
  <si>
    <t>海の日</t>
  </si>
  <si>
    <t>修了式</t>
  </si>
  <si>
    <t>区小研</t>
  </si>
  <si>
    <t>区小研</t>
  </si>
  <si>
    <t>保護者会123</t>
  </si>
  <si>
    <t>１年生を迎える会</t>
  </si>
  <si>
    <t>計測2-6計測1聴力１聴力２聴力３聴力５内科246耳鼻科135視力６全国学力学習状況調査6心臓１視力５尿検査 内科１３５全校遠足耳鼻科２４６ 尿検査集団下校訓練（5校時)視４</t>
  </si>
  <si>
    <t>安全指導</t>
  </si>
  <si>
    <t>　</t>
  </si>
  <si>
    <t>個人面談①</t>
  </si>
  <si>
    <t>個人面談②</t>
  </si>
  <si>
    <t>個人面談③</t>
  </si>
  <si>
    <t>個人面談④</t>
  </si>
  <si>
    <t>大掃除</t>
  </si>
  <si>
    <t>林間学校5終</t>
  </si>
  <si>
    <t>モアレ5</t>
  </si>
  <si>
    <t>運営</t>
  </si>
  <si>
    <t>夏休み作品展終</t>
  </si>
  <si>
    <t>全校遠足予備日視力３離任式 歓送迎会視力２引き渡し訓練(5h)学校公開始区小研総会ぎょう虫検査回収Ｐ総会・歓送迎会消防写生会123三部会消防写生会予備日123学校公開終交通安全教室1A視力１江東こどもまつり 尿検二次 移動教室前健診6日光移動教室6始自転車教室3A尿検二次ＰＴＡ試食会日光移動教室6終眼科全歯科35校内研（講話）（大中運動会）体力テスト体力テスト予備日</t>
  </si>
  <si>
    <t>歯科２６前日準備午前授業運動会（給食なし）運動会予備日振替休業日三部会運営救急法講習会2:00避難訓練音楽鑑賞教室5(Ａ)歯科14プール前健診消防署見学4　職員会議教育相談全体会 合宿始相談日三大幼交流5A合宿通学終区内めぐり3校内授業研①</t>
  </si>
  <si>
    <t>都学力向上調査5避難訓練社会科見学4英語研修会①Ｐ夏祭り校内授業研②</t>
  </si>
  <si>
    <t xml:space="preserve">前期終業式 </t>
  </si>
  <si>
    <t>午前授業 給食あり</t>
  </si>
  <si>
    <t>後期始業式</t>
  </si>
  <si>
    <t>こうとうこどもスポーツデー生活科見学1生活習慣病検診４相談日生活科見学2</t>
  </si>
  <si>
    <t>東京都教育の日</t>
  </si>
  <si>
    <t xml:space="preserve"> 教育実習始教育実習終大中小中交流会計測56　計測34計測12学校公開始セーフティ教室？道徳授業地区公開講座学校説明会学校公開終Ｐバザー校内授業研③</t>
  </si>
  <si>
    <t>青空弁当給食就学時健診英語研修会②指導室訪問連合音楽祭5(P)社会科見学5</t>
  </si>
  <si>
    <t>社会科見学6Ｐおやじの会</t>
  </si>
  <si>
    <t>成人の日</t>
  </si>
  <si>
    <t>書初め会34　</t>
  </si>
  <si>
    <t>書初め展始</t>
  </si>
  <si>
    <t>書初め展終</t>
  </si>
  <si>
    <t>ｸﾗﾌﾞ⑭ｸﾗﾌﾞ見学</t>
  </si>
  <si>
    <t>計測５６計測１２計測３４　</t>
  </si>
  <si>
    <t>ｸﾗﾌﾞ⑮</t>
  </si>
  <si>
    <t>集団登校開始</t>
  </si>
  <si>
    <t>運営</t>
  </si>
  <si>
    <t>周年行事</t>
  </si>
  <si>
    <t>振替休業日</t>
  </si>
  <si>
    <t>林間学校5始</t>
  </si>
  <si>
    <t>春季休業日終</t>
  </si>
  <si>
    <t>始業式　入学式</t>
  </si>
  <si>
    <t>学力調査5</t>
  </si>
  <si>
    <t>給食2-6始</t>
  </si>
  <si>
    <t xml:space="preserve">給食1始 </t>
  </si>
  <si>
    <t>計測2～6</t>
  </si>
  <si>
    <t>計測1</t>
  </si>
  <si>
    <t>保護者会456</t>
  </si>
  <si>
    <t>江東区連携教育の日</t>
  </si>
  <si>
    <t>日光移動教室6始</t>
  </si>
  <si>
    <t>日光移動教室6終</t>
  </si>
  <si>
    <t>3時間授業給食なし</t>
  </si>
  <si>
    <t>敬老の日</t>
  </si>
  <si>
    <t>俳句大会表彰式</t>
  </si>
  <si>
    <t>3時間授業給食なし</t>
  </si>
  <si>
    <t>3時間授業 給食なし</t>
  </si>
  <si>
    <t>大中運動会</t>
  </si>
  <si>
    <t>運動会予備日</t>
  </si>
  <si>
    <t>音楽鑑賞教室5</t>
  </si>
  <si>
    <t>（連合音楽祭）</t>
  </si>
  <si>
    <t>体育の日</t>
  </si>
  <si>
    <t>全校遠足</t>
  </si>
  <si>
    <t>離任式　歓送迎会</t>
  </si>
  <si>
    <t>亀中運動会</t>
  </si>
  <si>
    <t>学校公開始</t>
  </si>
  <si>
    <t>学校公開終</t>
  </si>
  <si>
    <t>プール開き</t>
  </si>
  <si>
    <t>学校公開　（会場校）</t>
  </si>
  <si>
    <t>道徳授業地区公開講座</t>
  </si>
  <si>
    <t>振替休業日</t>
  </si>
  <si>
    <t>学校公開終　学校説明会　</t>
  </si>
  <si>
    <t>午前授業給食あり</t>
  </si>
  <si>
    <t>（五大運動会）</t>
  </si>
  <si>
    <t xml:space="preserve">運動会  </t>
  </si>
  <si>
    <t>保護者会 プール納め</t>
  </si>
  <si>
    <t>耳鼻科P</t>
  </si>
  <si>
    <t>眼科P</t>
  </si>
  <si>
    <t>ﾌﾟｰﾙ前健診P</t>
  </si>
  <si>
    <t>移動教室事前健診6P</t>
  </si>
  <si>
    <t>就学時健診</t>
  </si>
  <si>
    <t>遠足予備日</t>
  </si>
  <si>
    <t>消防写生会？</t>
  </si>
  <si>
    <t>消防写生会予備日？</t>
  </si>
  <si>
    <t>ｸﾗﾌﾞ②</t>
  </si>
  <si>
    <t>校内研</t>
  </si>
  <si>
    <t>ｸﾗﾌﾞ④</t>
  </si>
  <si>
    <t>社会科見学4</t>
  </si>
  <si>
    <t>ｸﾗﾌﾞ⑧</t>
  </si>
  <si>
    <t>ｸﾗﾌﾞ⑨</t>
  </si>
  <si>
    <t>ｸﾗﾌﾞ⑩</t>
  </si>
  <si>
    <t>学校公開始</t>
  </si>
  <si>
    <t>ｸﾗﾌﾞ⑦</t>
  </si>
  <si>
    <t>夏季休業日終</t>
  </si>
  <si>
    <t>職員会議</t>
  </si>
  <si>
    <t>大島ﾌｪｽﾃｨﾊﾞﾙ</t>
  </si>
  <si>
    <t>大島ﾌｪｽﾃｨﾊﾞﾙ</t>
  </si>
  <si>
    <t>ｸﾗﾌﾞ⑤</t>
  </si>
  <si>
    <t>18日</t>
  </si>
  <si>
    <t>１２３４年生：</t>
  </si>
  <si>
    <t>５６年生：</t>
  </si>
  <si>
    <t xml:space="preserve">　 </t>
  </si>
  <si>
    <t>安全指導 委員会活動</t>
  </si>
  <si>
    <t>こうとう学びﾌｫｰﾗﾑ</t>
  </si>
  <si>
    <t>新１年保護者会</t>
  </si>
  <si>
    <t>安全指導　</t>
  </si>
  <si>
    <t>春分の日</t>
  </si>
  <si>
    <t>５
６年</t>
  </si>
  <si>
    <t>体力テスト</t>
  </si>
  <si>
    <t>体力テスト予備日</t>
  </si>
  <si>
    <t>自転車教室3</t>
  </si>
  <si>
    <t>体力テスト準備</t>
  </si>
  <si>
    <t>歯科356A</t>
  </si>
  <si>
    <t>歯科124A</t>
  </si>
  <si>
    <t>保護者会</t>
  </si>
  <si>
    <t>卒業を感謝する会</t>
  </si>
  <si>
    <t>６年生を送る会</t>
  </si>
  <si>
    <t>ｾｰﾌﾃｨ教室</t>
  </si>
  <si>
    <t>こうとうこどもｽﾎﾟｰﾂﾃﾞ-</t>
  </si>
  <si>
    <t>林間前健診5P　 3</t>
  </si>
  <si>
    <t>校内研授業②</t>
  </si>
  <si>
    <t>移動教室説明会6</t>
  </si>
  <si>
    <t>教育相談全体会</t>
  </si>
  <si>
    <t>親子読書終</t>
  </si>
  <si>
    <t>連合運動会6</t>
  </si>
  <si>
    <t>連合運動会6予備日</t>
  </si>
  <si>
    <t>生活科見学2</t>
  </si>
  <si>
    <t>生活科見学1</t>
  </si>
  <si>
    <t>統一地方選挙</t>
  </si>
  <si>
    <t>日光実踏終心臓検診1</t>
  </si>
  <si>
    <t>安全指導　尿検査</t>
  </si>
  <si>
    <t>生活習慣病4</t>
  </si>
  <si>
    <t>聴力3</t>
  </si>
  <si>
    <t>避難訓練　聴力2</t>
  </si>
  <si>
    <t>聴力1</t>
  </si>
  <si>
    <t>学力調査6 視力4</t>
  </si>
  <si>
    <t>交通安全教室１</t>
  </si>
  <si>
    <t>視力5</t>
  </si>
  <si>
    <t>委員会活動　視力3</t>
  </si>
  <si>
    <t>視力2</t>
  </si>
  <si>
    <t>視力1</t>
  </si>
  <si>
    <t>計測12</t>
  </si>
  <si>
    <t>ｸﾗﾌﾞ⑥　計測34</t>
  </si>
  <si>
    <t>計測56</t>
  </si>
  <si>
    <t>計測34</t>
  </si>
  <si>
    <t>連合展覧会始</t>
  </si>
  <si>
    <t>区小研総会･講演会</t>
  </si>
  <si>
    <t>PTA夏祭り</t>
  </si>
  <si>
    <t>PTAﾊﾞｻﾞｰ準備</t>
  </si>
  <si>
    <t>PTAﾊﾞｻﾞｰ</t>
  </si>
  <si>
    <t>ＰTA新年会</t>
  </si>
  <si>
    <t>おやじの会餅つき</t>
  </si>
  <si>
    <t>青空弁当給食</t>
  </si>
  <si>
    <t>古着回収</t>
  </si>
  <si>
    <t>三大幼運動会</t>
  </si>
  <si>
    <t>林間説明会5</t>
  </si>
  <si>
    <t>教育実習始</t>
  </si>
  <si>
    <t>教育実習終</t>
  </si>
  <si>
    <t>校内研(ご講演）</t>
  </si>
  <si>
    <t>校内研授業①</t>
  </si>
  <si>
    <t>ｸﾘｰﾝ作戦</t>
  </si>
  <si>
    <t>社会科見学5</t>
  </si>
  <si>
    <t>社会科見学6</t>
  </si>
  <si>
    <t>PTA歓送迎会</t>
  </si>
  <si>
    <t>留学生交流56</t>
  </si>
  <si>
    <t>自由登校始</t>
  </si>
  <si>
    <t>三大幼交流5</t>
  </si>
  <si>
    <t>三大幼来校</t>
  </si>
  <si>
    <t>委員会活動 側わん検診5</t>
  </si>
  <si>
    <t>避難訓練　運営</t>
  </si>
  <si>
    <t>日光実踏始 内科125</t>
  </si>
  <si>
    <t>地域巡り①　聴力5</t>
  </si>
  <si>
    <t>地域巡り②</t>
  </si>
  <si>
    <t>地域巡り③ 視力6</t>
  </si>
  <si>
    <t>内科346　</t>
  </si>
  <si>
    <t>地域巡り④</t>
  </si>
  <si>
    <t>※給食のない日…入学式・始業式（4/６）、全校遠足（4/28）、8/25、9/１9、11/14、12/25、1/8、修了式（3/24）、卒業式（3/25）の９日間　給食数196日</t>
  </si>
  <si>
    <t>校内研究授業③</t>
  </si>
  <si>
    <t>委員会活動</t>
  </si>
  <si>
    <t>遠足6</t>
  </si>
  <si>
    <t xml:space="preserve">わかば保運動会
</t>
  </si>
  <si>
    <t>ｱｽｸ東大島園運動会</t>
  </si>
  <si>
    <t>救急法講習会</t>
  </si>
  <si>
    <t>持久走Ⅰ始</t>
  </si>
  <si>
    <t>持久走Ⅱ始</t>
  </si>
  <si>
    <t>持久走Ⅱ終</t>
  </si>
  <si>
    <t>大中小中交流会6</t>
  </si>
  <si>
    <t>合宿通学始</t>
  </si>
  <si>
    <t>合宿通学終</t>
  </si>
  <si>
    <t>クラブ①三部会</t>
  </si>
  <si>
    <t>周年部会</t>
  </si>
  <si>
    <t>ｸﾗﾌﾞ③三部会</t>
  </si>
  <si>
    <t>英語研修会①</t>
  </si>
  <si>
    <t>三部会</t>
  </si>
  <si>
    <r>
      <rPr>
        <sz val="8"/>
        <rFont val="ＭＳ Ｐ明朝"/>
        <family val="1"/>
      </rPr>
      <t>防災訓練（視察）</t>
    </r>
    <r>
      <rPr>
        <sz val="6"/>
        <rFont val="ＭＳ Ｐ明朝"/>
        <family val="1"/>
      </rPr>
      <t>三部会</t>
    </r>
  </si>
  <si>
    <t>英語研修会②</t>
  </si>
  <si>
    <r>
      <t xml:space="preserve">安全指導 </t>
    </r>
    <r>
      <rPr>
        <sz val="8"/>
        <rFont val="ＭＳ Ｐ明朝"/>
        <family val="1"/>
      </rPr>
      <t>周年部会</t>
    </r>
  </si>
  <si>
    <t>ｸﾗﾌﾞ⑪　三部会</t>
  </si>
  <si>
    <t>英語研修会③</t>
  </si>
  <si>
    <t>委員会活動 運営</t>
  </si>
  <si>
    <t xml:space="preserve">前日準備 運営 </t>
  </si>
  <si>
    <t>会場設営</t>
  </si>
  <si>
    <t>三部会</t>
  </si>
  <si>
    <t>学芸会</t>
  </si>
  <si>
    <t>職員会議</t>
  </si>
  <si>
    <t>通知表印刷完了</t>
  </si>
  <si>
    <t>教育相談全体会</t>
  </si>
  <si>
    <t>学校保健委員会</t>
  </si>
  <si>
    <t>避難引き渡し訓練5h</t>
  </si>
  <si>
    <t>周年部会</t>
  </si>
  <si>
    <t>区内巡り実踏</t>
  </si>
  <si>
    <t>社会科見学3</t>
  </si>
  <si>
    <t>持久走Ⅰ終</t>
  </si>
  <si>
    <t>卒業式予行</t>
  </si>
  <si>
    <t>ｸﾗﾌﾞ⑫</t>
  </si>
  <si>
    <t>職員会議・予算会議</t>
  </si>
  <si>
    <t>運営（分科会報告）</t>
  </si>
  <si>
    <t>夏季水泳指導  1</t>
  </si>
  <si>
    <t>大掃除・準備</t>
  </si>
  <si>
    <t>雨天体育館</t>
  </si>
  <si>
    <t>校内研究会</t>
  </si>
  <si>
    <t>第86回卒業式</t>
  </si>
  <si>
    <t>クラブ⑬連合展覧会終</t>
  </si>
  <si>
    <t>口頭発表　講演会</t>
  </si>
  <si>
    <t>水泳記録会</t>
  </si>
  <si>
    <t>所見提出〆切</t>
  </si>
  <si>
    <t>水泳記録会予備日</t>
  </si>
  <si>
    <t>校内支援委</t>
  </si>
  <si>
    <t>委員会活動（７月分）</t>
  </si>
  <si>
    <t>相談日</t>
  </si>
  <si>
    <t>三大幼交流1･2</t>
  </si>
  <si>
    <t>相談日</t>
  </si>
  <si>
    <r>
      <rPr>
        <sz val="7"/>
        <rFont val="ＭＳ Ｐ明朝"/>
        <family val="1"/>
      </rPr>
      <t>夏休み作品展始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校内研</t>
    </r>
  </si>
  <si>
    <t>校内研 親子読書始</t>
  </si>
  <si>
    <t>稲刈り5</t>
  </si>
  <si>
    <r>
      <t>集団下校訓練5ｈ</t>
    </r>
    <r>
      <rPr>
        <sz val="6"/>
        <rFont val="ＭＳ Ｐ明朝"/>
        <family val="1"/>
      </rPr>
      <t>尿検査</t>
    </r>
  </si>
  <si>
    <r>
      <t xml:space="preserve"> </t>
    </r>
    <r>
      <rPr>
        <sz val="6"/>
        <color indexed="10"/>
        <rFont val="ＭＳ Ｐ明朝"/>
        <family val="1"/>
      </rPr>
      <t>消防署見学4</t>
    </r>
    <r>
      <rPr>
        <sz val="6"/>
        <rFont val="ＭＳ Ｐ明朝"/>
        <family val="1"/>
      </rPr>
      <t xml:space="preserve">  校内支援委</t>
    </r>
  </si>
  <si>
    <t>租税教室6</t>
  </si>
  <si>
    <r>
      <t xml:space="preserve">安全指導 </t>
    </r>
    <r>
      <rPr>
        <strike/>
        <sz val="10"/>
        <color indexed="10"/>
        <rFont val="ＭＳ Ｐ明朝"/>
        <family val="1"/>
      </rPr>
      <t>田植え5</t>
    </r>
  </si>
  <si>
    <r>
      <rPr>
        <sz val="8"/>
        <color indexed="10"/>
        <rFont val="ＭＳ Ｐ明朝"/>
        <family val="1"/>
      </rPr>
      <t>ｸﾘｰﾝ作戦</t>
    </r>
    <r>
      <rPr>
        <sz val="8"/>
        <rFont val="ＭＳ Ｐ明朝"/>
        <family val="1"/>
      </rPr>
      <t>校内支援委</t>
    </r>
  </si>
  <si>
    <t>いじめ防止授業456</t>
  </si>
  <si>
    <t>ﾘｽｰﾋﾟｱ見学56</t>
  </si>
  <si>
    <t>給食試食会</t>
  </si>
  <si>
    <t>給食回数　　　</t>
  </si>
  <si>
    <t>給食　　　</t>
  </si>
  <si>
    <t>給食　　</t>
  </si>
  <si>
    <t>給食　</t>
  </si>
  <si>
    <t xml:space="preserve">給
</t>
  </si>
  <si>
    <t>区小研</t>
  </si>
  <si>
    <t>区小研</t>
  </si>
  <si>
    <t>委員会活動</t>
  </si>
  <si>
    <t>１年生を迎える会</t>
  </si>
  <si>
    <r>
      <t xml:space="preserve"> </t>
    </r>
  </si>
  <si>
    <t xml:space="preserve">運動会  </t>
  </si>
  <si>
    <t>運動会予備日</t>
  </si>
  <si>
    <t>振替休業日</t>
  </si>
  <si>
    <t>職員会議・予算会議</t>
  </si>
  <si>
    <t>（五大小運動会）</t>
  </si>
  <si>
    <t>職員会議</t>
  </si>
  <si>
    <t>林間学校5始</t>
  </si>
  <si>
    <t>林間学校5終</t>
  </si>
  <si>
    <t>海の日</t>
  </si>
  <si>
    <t>個人面談④</t>
  </si>
  <si>
    <t>学力調査5</t>
  </si>
  <si>
    <t>区小研</t>
  </si>
  <si>
    <t>敬老の日</t>
  </si>
  <si>
    <t>秋分の日</t>
  </si>
  <si>
    <t>体育の日</t>
  </si>
  <si>
    <t>区小研</t>
  </si>
  <si>
    <t>成人の日</t>
  </si>
  <si>
    <t>後期始業式</t>
  </si>
  <si>
    <t>集団登校開始</t>
  </si>
  <si>
    <t>大掃除・準備</t>
  </si>
  <si>
    <t>春季休業日始</t>
  </si>
  <si>
    <t>区小研</t>
  </si>
  <si>
    <t>日光移動教室6始</t>
  </si>
  <si>
    <t>日光移動教室6終</t>
  </si>
  <si>
    <t>地域巡り①</t>
  </si>
  <si>
    <t>地域巡り③</t>
  </si>
  <si>
    <t>夏季水泳指導   1</t>
  </si>
  <si>
    <t>安全指導　</t>
  </si>
  <si>
    <t>保護者会 プール納め</t>
  </si>
  <si>
    <t>大中運動会</t>
  </si>
  <si>
    <t>大中文化祭</t>
  </si>
  <si>
    <t>６年生を送る会</t>
  </si>
  <si>
    <t>16日</t>
  </si>
  <si>
    <t>５年
以外</t>
  </si>
  <si>
    <t>５年生：</t>
  </si>
  <si>
    <t>１２３４６年生：</t>
  </si>
  <si>
    <t>個人面談②</t>
  </si>
  <si>
    <t>個人面談③</t>
  </si>
  <si>
    <t>職員会議（評価分科会）</t>
  </si>
  <si>
    <t>第8７回卒業式</t>
  </si>
  <si>
    <t>学校公開終</t>
  </si>
  <si>
    <t>個人面談①</t>
  </si>
  <si>
    <t>離任式　歓送迎会</t>
  </si>
  <si>
    <t>展覧会終</t>
  </si>
  <si>
    <t>給食終</t>
  </si>
  <si>
    <t>午前時間授業</t>
  </si>
  <si>
    <t>学校公開</t>
  </si>
  <si>
    <t>振替休業日</t>
  </si>
  <si>
    <t>道徳授業地区公開講座</t>
  </si>
  <si>
    <t>連携教育の日</t>
  </si>
  <si>
    <t>区内巡り3</t>
  </si>
  <si>
    <t>保護者会</t>
  </si>
  <si>
    <t>卒業を感謝する会</t>
  </si>
  <si>
    <t>午前授業給食なし</t>
  </si>
  <si>
    <t>午前授業 給食なし</t>
  </si>
  <si>
    <t>こうとう学びﾌｫｰﾗﾑ</t>
  </si>
  <si>
    <t>山の日</t>
  </si>
  <si>
    <t>中学校卒業式</t>
  </si>
  <si>
    <t>全校遠足</t>
  </si>
  <si>
    <t>給食回数　１６　　　</t>
  </si>
  <si>
    <t>給食　１９　　　</t>
  </si>
  <si>
    <t>給食　２１　</t>
  </si>
  <si>
    <t>給食　１２</t>
  </si>
  <si>
    <t>給食　５</t>
  </si>
  <si>
    <t>午前授業 給食あり</t>
  </si>
  <si>
    <t>給食　２０　</t>
  </si>
  <si>
    <t>給食　１５</t>
  </si>
  <si>
    <t>給
１５</t>
  </si>
  <si>
    <t>午前授業（四大発表）</t>
  </si>
  <si>
    <t>個人面談①</t>
  </si>
  <si>
    <t>個人面談④</t>
  </si>
  <si>
    <t>学校公開始</t>
  </si>
  <si>
    <t>音楽鑑賞教室5A</t>
  </si>
  <si>
    <t>林間説明会5</t>
  </si>
  <si>
    <t>ｸﾘｰﾝ作戦5h</t>
  </si>
  <si>
    <t>午前授業（二大発表）</t>
  </si>
  <si>
    <t>卒業式予行</t>
  </si>
  <si>
    <t>B&amp;G6？</t>
  </si>
  <si>
    <t>就学時健診13:30</t>
  </si>
  <si>
    <t>おとまり会（おやじの会）？</t>
  </si>
  <si>
    <t>おとまり会（おやじの会）？</t>
  </si>
  <si>
    <t>PTA秋まつり</t>
  </si>
  <si>
    <t>PTA秋まつり予備日</t>
  </si>
  <si>
    <t>もちつき（おやじの会）</t>
  </si>
  <si>
    <t>視力6</t>
  </si>
  <si>
    <t>移動教室事前健診6P</t>
  </si>
  <si>
    <t>計測56</t>
  </si>
  <si>
    <t>計測34</t>
  </si>
  <si>
    <t>計測12</t>
  </si>
  <si>
    <t>尿二次①</t>
  </si>
  <si>
    <t>尿二次②</t>
  </si>
  <si>
    <t>眼科P</t>
  </si>
  <si>
    <t>計測12</t>
  </si>
  <si>
    <t xml:space="preserve">火  </t>
  </si>
  <si>
    <t>委員会活動</t>
  </si>
  <si>
    <t>委員会活動</t>
  </si>
  <si>
    <t>安全指導</t>
  </si>
  <si>
    <t>安全指導</t>
  </si>
  <si>
    <t>委員会活動 安全指導</t>
  </si>
  <si>
    <t>避難訓練</t>
  </si>
  <si>
    <t>避難訓練</t>
  </si>
  <si>
    <t>避難訓練</t>
  </si>
  <si>
    <t>避難訓練</t>
  </si>
  <si>
    <t>こどもの時間</t>
  </si>
  <si>
    <t>水泳記録会予備日</t>
  </si>
  <si>
    <t>連合運動会予備日</t>
  </si>
  <si>
    <t>連合運動会P</t>
  </si>
  <si>
    <t>クラブ②</t>
  </si>
  <si>
    <t>クラブ③</t>
  </si>
  <si>
    <t>クラブ④</t>
  </si>
  <si>
    <t>クラブ⑤</t>
  </si>
  <si>
    <t>クラブ⑥</t>
  </si>
  <si>
    <t>クラブ⑮</t>
  </si>
  <si>
    <t>クラブ⑭（見学）</t>
  </si>
  <si>
    <t>クラブ⑦</t>
  </si>
  <si>
    <t>クラブ⑧</t>
  </si>
  <si>
    <t>クラブ⑨</t>
  </si>
  <si>
    <t>クラブ⑩</t>
  </si>
  <si>
    <t>クラブ⑬</t>
  </si>
  <si>
    <t>前期終業式 　</t>
  </si>
  <si>
    <t>運動会前日準備</t>
  </si>
  <si>
    <t>親子読書終</t>
  </si>
  <si>
    <t>三大幼発表会（本校体育館）</t>
  </si>
  <si>
    <t>連合音楽祭5</t>
  </si>
  <si>
    <t>持久走Ⅰ始</t>
  </si>
  <si>
    <t>持久走Ⅰ終</t>
  </si>
  <si>
    <t>避難訓練</t>
  </si>
  <si>
    <t>研究全体会（ご講演）</t>
  </si>
  <si>
    <t>研究全体会</t>
  </si>
  <si>
    <t>校内研究授業②</t>
  </si>
  <si>
    <t>午前授業給食なし</t>
  </si>
  <si>
    <t>　　　　</t>
  </si>
  <si>
    <t>校内授業研⑤</t>
  </si>
  <si>
    <t>相談日</t>
  </si>
  <si>
    <t>こうとうこどもｽﾎﾟｰﾂﾃﾞｰ</t>
  </si>
  <si>
    <t>運営</t>
  </si>
  <si>
    <t>委員会活動  運営</t>
  </si>
  <si>
    <t>給食あり 運営</t>
  </si>
  <si>
    <t>委員会活動　</t>
  </si>
  <si>
    <t>三部会</t>
  </si>
  <si>
    <t>三部会</t>
  </si>
  <si>
    <t>避難訓練</t>
  </si>
  <si>
    <t>三委員会</t>
  </si>
  <si>
    <t>三委員会</t>
  </si>
  <si>
    <t>三部会</t>
  </si>
  <si>
    <t>三委員会</t>
  </si>
  <si>
    <t>三部会</t>
  </si>
  <si>
    <t>社会科見学4</t>
  </si>
  <si>
    <t>クラブ⑪</t>
  </si>
  <si>
    <t>校内支援委</t>
  </si>
  <si>
    <t>委員会活動</t>
  </si>
  <si>
    <t>三委員会</t>
  </si>
  <si>
    <t>教育相談全体会</t>
  </si>
  <si>
    <t>三部会</t>
  </si>
  <si>
    <t>給食試食会</t>
  </si>
  <si>
    <t>生活科見学１</t>
  </si>
  <si>
    <t>生活科見学2</t>
  </si>
  <si>
    <t>学校公開始</t>
  </si>
  <si>
    <t>学校公開終</t>
  </si>
  <si>
    <t>夏休み作品展始</t>
  </si>
  <si>
    <t>小中交流会6</t>
  </si>
  <si>
    <t>夏休み作品展終</t>
  </si>
  <si>
    <t>※給食のない日…入学式・始業式（4/6）、7/20、全校遠足（9/16）、12/22、1/10、卒業式（3/23）、修了式（3/24）の７日間　給食数19７日</t>
  </si>
  <si>
    <t>給食　19　</t>
  </si>
  <si>
    <t>給食　２０</t>
  </si>
  <si>
    <t>体力ﾃｽﾄ</t>
  </si>
  <si>
    <t>体力ﾃｽﾄ予備日</t>
  </si>
  <si>
    <t>展覧会始　運営</t>
  </si>
  <si>
    <t>安全指導　運営</t>
  </si>
  <si>
    <t>委員会活動 運営</t>
  </si>
  <si>
    <r>
      <rPr>
        <sz val="8"/>
        <rFont val="ＭＳ Ｐ明朝"/>
        <family val="1"/>
      </rPr>
      <t>避難引き渡し訓練5h</t>
    </r>
    <r>
      <rPr>
        <sz val="10"/>
        <rFont val="ＭＳ Ｐ明朝"/>
        <family val="1"/>
      </rPr>
      <t xml:space="preserve">          </t>
    </r>
  </si>
  <si>
    <t>書初め会1256 運営</t>
  </si>
  <si>
    <t>計測34　運営</t>
  </si>
  <si>
    <t>大掃除　三部会</t>
  </si>
  <si>
    <t xml:space="preserve"> 三委員会</t>
  </si>
  <si>
    <t>三部会　　　清楽会</t>
  </si>
  <si>
    <r>
      <t>ク</t>
    </r>
    <r>
      <rPr>
        <sz val="8"/>
        <rFont val="ＭＳ Ｐ明朝"/>
        <family val="1"/>
      </rPr>
      <t>ラブ⑫校内支援委</t>
    </r>
  </si>
  <si>
    <t>聴力1　避難訓練</t>
  </si>
  <si>
    <r>
      <rPr>
        <sz val="8"/>
        <rFont val="ＭＳ Ｐ明朝"/>
        <family val="1"/>
      </rPr>
      <t>地域巡り②</t>
    </r>
    <r>
      <rPr>
        <sz val="6"/>
        <rFont val="ＭＳ Ｐ明朝"/>
        <family val="1"/>
      </rPr>
      <t xml:space="preserve"> 区内巡り実踏</t>
    </r>
  </si>
  <si>
    <t>持久走Ⅱ始</t>
  </si>
  <si>
    <t>持久走Ⅱ終</t>
  </si>
  <si>
    <t>校内支援委</t>
  </si>
  <si>
    <t>作品搬入・掲示</t>
  </si>
  <si>
    <t>会場設営</t>
  </si>
  <si>
    <t>P書き初め展？</t>
  </si>
  <si>
    <t>P書き初め展？</t>
  </si>
  <si>
    <t>書き初め展終</t>
  </si>
  <si>
    <t>書き初め展始</t>
  </si>
  <si>
    <t>避難訓練</t>
  </si>
  <si>
    <t>新１年保護者会？</t>
  </si>
  <si>
    <t>英語研修会①？</t>
  </si>
  <si>
    <t>いじめ予防授業456年？</t>
  </si>
  <si>
    <t>英語研修会③？</t>
  </si>
  <si>
    <t>英語研修会②？</t>
  </si>
  <si>
    <t>俳句研修会②？</t>
  </si>
  <si>
    <t>俳句研修会③？</t>
  </si>
  <si>
    <t>移動教室説明会6</t>
  </si>
  <si>
    <t>係児童打ち合わせ①</t>
  </si>
  <si>
    <t>全体練習②</t>
  </si>
  <si>
    <t>俳句研修会①？</t>
  </si>
  <si>
    <t>ﾌﾟｰﾙ前検診P</t>
  </si>
  <si>
    <t>林間前健診5P</t>
  </si>
  <si>
    <t>水泳記録会6</t>
  </si>
  <si>
    <t>学校保健委員会</t>
  </si>
  <si>
    <t>セーフティ教室</t>
  </si>
  <si>
    <t>古着回収</t>
  </si>
  <si>
    <t>内科135  9:00</t>
  </si>
  <si>
    <t xml:space="preserve">内科246 9:00 </t>
  </si>
  <si>
    <t>自転車教室3</t>
  </si>
  <si>
    <t>聴力2</t>
  </si>
  <si>
    <t>聴力3</t>
  </si>
  <si>
    <t>聴力5</t>
  </si>
  <si>
    <t>給食1始</t>
  </si>
  <si>
    <t>計測2～6</t>
  </si>
  <si>
    <t>給食2～6始</t>
  </si>
  <si>
    <t>委員会活動</t>
  </si>
  <si>
    <t>保護者会123</t>
  </si>
  <si>
    <t>保護者会456</t>
  </si>
  <si>
    <t>計測1</t>
  </si>
  <si>
    <t>救急法講習会</t>
  </si>
  <si>
    <t>午前授業</t>
  </si>
  <si>
    <t>側湾健診5 10:30</t>
  </si>
  <si>
    <t>生活習慣病健診4 13:30</t>
  </si>
  <si>
    <t>学力調査6  心臓検診</t>
  </si>
  <si>
    <t>視力4 　PTA総会</t>
  </si>
  <si>
    <t>視力3 集団下校訓練5ｈ</t>
  </si>
  <si>
    <t>視力2</t>
  </si>
  <si>
    <t>クラブ①</t>
  </si>
  <si>
    <t>自由登校始 視力1</t>
  </si>
  <si>
    <t>歯科356 9:00</t>
  </si>
  <si>
    <t>プール開き 歯科124 9:00</t>
  </si>
  <si>
    <t xml:space="preserve">親子読書始 </t>
  </si>
  <si>
    <t>尿① 交通安全1</t>
  </si>
  <si>
    <r>
      <rPr>
        <sz val="8"/>
        <rFont val="ＭＳ Ｐ明朝"/>
        <family val="1"/>
      </rPr>
      <t xml:space="preserve">尿② </t>
    </r>
    <r>
      <rPr>
        <sz val="9"/>
        <rFont val="ＭＳ Ｐ明朝"/>
        <family val="1"/>
      </rPr>
      <t>安全指導</t>
    </r>
  </si>
  <si>
    <t>耳鼻科（全）P</t>
  </si>
  <si>
    <t>校内研究会</t>
  </si>
  <si>
    <t>社会科見学5</t>
  </si>
  <si>
    <t>社会科見学６</t>
  </si>
  <si>
    <t>区健康診断会場</t>
  </si>
  <si>
    <t>P新年会</t>
  </si>
  <si>
    <r>
      <rPr>
        <sz val="8"/>
        <rFont val="ＭＳ Ｐ明朝"/>
        <family val="1"/>
      </rPr>
      <t>書き初め会34</t>
    </r>
    <r>
      <rPr>
        <sz val="7"/>
        <rFont val="ＭＳ Ｐ明朝"/>
        <family val="1"/>
      </rPr>
      <t xml:space="preserve"> 　</t>
    </r>
  </si>
  <si>
    <t>写生会予備日教育相談全体会</t>
  </si>
  <si>
    <t>消防写生会</t>
  </si>
  <si>
    <t>校内授業研③?</t>
  </si>
  <si>
    <t>校内授業研④?</t>
  </si>
  <si>
    <t>着衣泳3･5年</t>
  </si>
  <si>
    <t>評定･所見提出〆切り</t>
  </si>
  <si>
    <t>通知表印刷目安</t>
  </si>
  <si>
    <t>通知表印刷完了目安</t>
  </si>
  <si>
    <t>職員会議</t>
  </si>
  <si>
    <t>評定所見提出</t>
  </si>
  <si>
    <t>諸帳簿提出</t>
  </si>
  <si>
    <t>音楽集会34</t>
  </si>
  <si>
    <t>留学生交流56</t>
  </si>
  <si>
    <t>三大幼交流5</t>
  </si>
  <si>
    <t>安全指導 三大幼来校</t>
  </si>
  <si>
    <t>区小研</t>
  </si>
  <si>
    <t>校内授業研⑥?</t>
  </si>
  <si>
    <t>安全指導</t>
  </si>
  <si>
    <t>口頭発表・講演会</t>
  </si>
  <si>
    <t>区小研</t>
  </si>
  <si>
    <t>三部会 三委員会等</t>
  </si>
  <si>
    <r>
      <t xml:space="preserve">前日準備 </t>
    </r>
    <r>
      <rPr>
        <sz val="8"/>
        <rFont val="ＭＳ Ｐ明朝"/>
        <family val="1"/>
      </rPr>
      <t>ｱﾚﾙｷﾞｰ研</t>
    </r>
  </si>
  <si>
    <t>音楽集会12学校説明会</t>
  </si>
  <si>
    <t>全校遠足予備日</t>
  </si>
  <si>
    <r>
      <t>東</t>
    </r>
    <r>
      <rPr>
        <sz val="5"/>
        <rFont val="ＭＳ Ｐ明朝"/>
        <family val="1"/>
      </rPr>
      <t xml:space="preserve">京都教育の日 </t>
    </r>
    <r>
      <rPr>
        <sz val="6"/>
        <rFont val="ＭＳ Ｐ明朝"/>
        <family val="1"/>
      </rPr>
      <t>青空弁当給食</t>
    </r>
  </si>
  <si>
    <t>専科成績入力〆切り</t>
  </si>
  <si>
    <t>大島フェスティバル</t>
  </si>
  <si>
    <t>研究全体会（ご講演）</t>
  </si>
  <si>
    <t>校内授業研③</t>
  </si>
  <si>
    <t>校内授業研④</t>
  </si>
  <si>
    <t>運営委員会</t>
  </si>
  <si>
    <t>運営</t>
  </si>
  <si>
    <t>地域巡り②</t>
  </si>
  <si>
    <t>写生会予備日</t>
  </si>
  <si>
    <t>離任式　</t>
  </si>
  <si>
    <t xml:space="preserve">委員会活動  </t>
  </si>
  <si>
    <r>
      <t>全体練習①</t>
    </r>
    <r>
      <rPr>
        <sz val="7"/>
        <color indexed="10"/>
        <rFont val="ＭＳ Ｐ明朝"/>
        <family val="1"/>
      </rPr>
      <t>PTA歓送迎会</t>
    </r>
  </si>
  <si>
    <t>５時間授業</t>
  </si>
  <si>
    <t>安全指導　</t>
  </si>
  <si>
    <t>ﾌﾟｰﾙ前検診</t>
  </si>
  <si>
    <t xml:space="preserve">プール開き 歯科124 </t>
  </si>
  <si>
    <t>三大幼交流1･2年</t>
  </si>
  <si>
    <t>大掃除　</t>
  </si>
  <si>
    <t xml:space="preserve">給食あり </t>
  </si>
  <si>
    <t>委員会活動</t>
  </si>
  <si>
    <t xml:space="preserve">委員会活動 </t>
  </si>
  <si>
    <t>午前授業</t>
  </si>
  <si>
    <t>展覧会始　</t>
  </si>
  <si>
    <t xml:space="preserve">安全指導 </t>
  </si>
  <si>
    <t>午前授業</t>
  </si>
  <si>
    <t>午前授業</t>
  </si>
  <si>
    <t xml:space="preserve">書初め会1256 </t>
  </si>
  <si>
    <t>計測34　</t>
  </si>
  <si>
    <t>クラブ⑫</t>
  </si>
  <si>
    <t>新１年保護者会</t>
  </si>
  <si>
    <t>建国記念の日</t>
  </si>
  <si>
    <r>
      <t>　　　　　</t>
    </r>
    <r>
      <rPr>
        <sz val="18"/>
        <rFont val="ＭＳ Ｐゴシック"/>
        <family val="3"/>
      </rPr>
      <t>家庭用</t>
    </r>
  </si>
  <si>
    <t>火曜日：第１週・・・委員会活動　　第２・３・４・５週・・・クラブ活動（ｸﾗﾌﾞ・会議等のない日は6時間授業）</t>
  </si>
  <si>
    <t xml:space="preserve">眼科 </t>
  </si>
  <si>
    <t>全体練習①  PTA歓送迎会</t>
  </si>
  <si>
    <r>
      <t>午前</t>
    </r>
    <r>
      <rPr>
        <strike/>
        <sz val="9"/>
        <rFont val="ＭＳ Ｐ明朝"/>
        <family val="1"/>
      </rPr>
      <t>時間</t>
    </r>
    <r>
      <rPr>
        <sz val="9"/>
        <rFont val="ＭＳ Ｐ明朝"/>
        <family val="1"/>
      </rPr>
      <t>授業</t>
    </r>
  </si>
  <si>
    <t>５年以外午前授業</t>
  </si>
  <si>
    <t>５時間授業</t>
  </si>
  <si>
    <t>連携教育の日午前授業</t>
  </si>
  <si>
    <t>親子読書始 午前授業</t>
  </si>
  <si>
    <r>
      <t>地域巡り④</t>
    </r>
    <r>
      <rPr>
        <sz val="7"/>
        <color indexed="10"/>
        <rFont val="ＭＳ Ｐ明朝"/>
        <family val="1"/>
      </rPr>
      <t>消防署見学４</t>
    </r>
  </si>
  <si>
    <t>英語研修会①</t>
  </si>
  <si>
    <r>
      <t>校内研究授業</t>
    </r>
    <r>
      <rPr>
        <sz val="8"/>
        <color indexed="10"/>
        <rFont val="ＭＳ Ｐ明朝"/>
        <family val="1"/>
      </rPr>
      <t>①</t>
    </r>
  </si>
  <si>
    <t>校内授業研⑥</t>
  </si>
  <si>
    <t>　　　学校評議員会</t>
  </si>
  <si>
    <t>地域巡り④ 消防署見学4</t>
  </si>
  <si>
    <t>視力2 学校評議員会</t>
  </si>
  <si>
    <t>合宿通学実行委員会</t>
  </si>
  <si>
    <t>合宿通学始</t>
  </si>
  <si>
    <t>合宿通学終</t>
  </si>
  <si>
    <t>そらまめ祭り</t>
  </si>
  <si>
    <t>そらまめ祭り</t>
  </si>
  <si>
    <r>
      <t>連携教育の日</t>
    </r>
    <r>
      <rPr>
        <sz val="7"/>
        <rFont val="ＭＳ Ｐ明朝"/>
        <family val="1"/>
      </rPr>
      <t>午前授業</t>
    </r>
  </si>
  <si>
    <t>五大小運動会</t>
  </si>
  <si>
    <t>学校評議員会</t>
  </si>
  <si>
    <t>全体練習① PTA歓送迎会</t>
  </si>
  <si>
    <r>
      <t xml:space="preserve">自由登校始 </t>
    </r>
    <r>
      <rPr>
        <sz val="9"/>
        <rFont val="ＭＳ Ｐ明朝"/>
        <family val="1"/>
      </rPr>
      <t>視力1</t>
    </r>
  </si>
  <si>
    <t xml:space="preserve">                          </t>
  </si>
  <si>
    <t xml:space="preserve"> </t>
  </si>
  <si>
    <t>職員会議</t>
  </si>
  <si>
    <t>給食　19</t>
  </si>
  <si>
    <t>※給食のない日…入学式・始業式（4/6）、7/20、全校遠足（9/16）、10/15、12/22、1/10、卒業式（3/23）、修了式（3/24）の７日間　給食数196日</t>
  </si>
  <si>
    <t>※給食のない日…入学式・始業式（4/6）、7/20、全校遠足（9/16）、10/15、12/22、1/10、卒業式（3/23）、修了式（3/24）の８日間　給食数19６日</t>
  </si>
  <si>
    <t>区小研</t>
  </si>
  <si>
    <t>学力調査5</t>
  </si>
  <si>
    <t>学力調査6</t>
  </si>
  <si>
    <t>日光移動教室6始</t>
  </si>
  <si>
    <t>日光移動教室6終</t>
  </si>
  <si>
    <t>職員会議</t>
  </si>
  <si>
    <t>春季休業日終</t>
  </si>
  <si>
    <t>新年度顔合わせ</t>
  </si>
  <si>
    <t>運営・職員会議</t>
  </si>
  <si>
    <t>運営 　</t>
  </si>
  <si>
    <t>運営</t>
  </si>
  <si>
    <t>三部会 三委員会等</t>
  </si>
  <si>
    <t>前期終業式</t>
  </si>
  <si>
    <t>第88回卒業式</t>
  </si>
  <si>
    <t>中学校卒業式</t>
  </si>
  <si>
    <t>修了式</t>
  </si>
  <si>
    <t>春分の日</t>
  </si>
  <si>
    <t>林間学校5始</t>
  </si>
  <si>
    <t>林間前健診5P</t>
  </si>
  <si>
    <t>林間学校5終</t>
  </si>
  <si>
    <t>運動会</t>
  </si>
  <si>
    <t>振替休業日</t>
  </si>
  <si>
    <t>海の日</t>
  </si>
  <si>
    <t>秋分の日</t>
  </si>
  <si>
    <t>敬老の日</t>
  </si>
  <si>
    <t>体育の日</t>
  </si>
  <si>
    <t>成人の日</t>
  </si>
  <si>
    <t>午前授業 給食なし</t>
  </si>
  <si>
    <t>委員会活動</t>
  </si>
  <si>
    <t xml:space="preserve">書初め会1256 </t>
  </si>
  <si>
    <t xml:space="preserve"> 　</t>
  </si>
  <si>
    <t>書き初め会34</t>
  </si>
  <si>
    <t>P書き初め展？</t>
  </si>
  <si>
    <t>書き初め展始</t>
  </si>
  <si>
    <t>振替休業日</t>
  </si>
  <si>
    <t>書き初め展終</t>
  </si>
  <si>
    <t>こうとう学びﾌｫｰﾗﾑ</t>
  </si>
  <si>
    <t>職員会議</t>
  </si>
  <si>
    <t>夏休み作品展始</t>
  </si>
  <si>
    <t xml:space="preserve">避難訓練 保護者会 </t>
  </si>
  <si>
    <t>区小研</t>
  </si>
  <si>
    <t>夏休み作品展終</t>
  </si>
  <si>
    <t>安全指導</t>
  </si>
  <si>
    <t>区小研</t>
  </si>
  <si>
    <t>区小研</t>
  </si>
  <si>
    <t>後期始業式</t>
  </si>
  <si>
    <t>連合運動会AM</t>
  </si>
  <si>
    <t>連合運動会予備日</t>
  </si>
  <si>
    <t>個人面談③</t>
  </si>
  <si>
    <t>卒業を感謝する会</t>
  </si>
  <si>
    <t>個人面談④</t>
  </si>
  <si>
    <t>個人面談②</t>
  </si>
  <si>
    <t>個人面談①</t>
  </si>
  <si>
    <t>区小研</t>
  </si>
  <si>
    <t>移動教室事前健診6P</t>
  </si>
  <si>
    <t>夏季休業日始</t>
  </si>
  <si>
    <t>学芸会児童鑑賞日</t>
  </si>
  <si>
    <t>学芸会保護者鑑賞日</t>
  </si>
  <si>
    <t>学校公開始</t>
  </si>
  <si>
    <t>学校公開終</t>
  </si>
  <si>
    <t>振替休業日</t>
  </si>
  <si>
    <t>学校説明会</t>
  </si>
  <si>
    <t>道徳授業地区公開講座</t>
  </si>
  <si>
    <t>学校公開</t>
  </si>
  <si>
    <t>区内巡り3年</t>
  </si>
  <si>
    <t>運動会前日準備</t>
  </si>
  <si>
    <t>運動会予備日</t>
  </si>
  <si>
    <t>計測1</t>
  </si>
  <si>
    <t>視力3</t>
  </si>
  <si>
    <t>計測56</t>
  </si>
  <si>
    <t>計測12</t>
  </si>
  <si>
    <t>計測34</t>
  </si>
  <si>
    <t>15日</t>
  </si>
  <si>
    <t>給食
回数</t>
  </si>
  <si>
    <t>6年生を送る会</t>
  </si>
  <si>
    <t>地域巡り①</t>
  </si>
  <si>
    <t>休日</t>
  </si>
  <si>
    <t>給食回数197回</t>
  </si>
  <si>
    <t>※給食のない日…入学式・始業式（4/6)、全校遠足(4/28)、7/20、10/28、12/2、12/25、1/9、修了（3/22)、卒業式（3/23)の９回</t>
  </si>
  <si>
    <t>大島フェスティバル</t>
  </si>
  <si>
    <t>文化芸能大会（本校会場）</t>
  </si>
  <si>
    <t>大島ﾌｪｽﾃｨﾊﾞﾙ     東部地区</t>
  </si>
  <si>
    <t>聴力1</t>
  </si>
  <si>
    <t xml:space="preserve">水  </t>
  </si>
  <si>
    <t>保護者会123</t>
  </si>
  <si>
    <t>前期始業式　入学式</t>
  </si>
  <si>
    <t>職員会議</t>
  </si>
  <si>
    <t>15回</t>
  </si>
  <si>
    <t>20回</t>
  </si>
  <si>
    <t>21回</t>
  </si>
  <si>
    <t>12回</t>
  </si>
  <si>
    <t>5回</t>
  </si>
  <si>
    <t>16回</t>
  </si>
  <si>
    <t>19回</t>
  </si>
  <si>
    <t>14回</t>
  </si>
  <si>
    <t>給食2～6始</t>
  </si>
  <si>
    <t>地域巡り③</t>
  </si>
  <si>
    <t>委員会活動</t>
  </si>
  <si>
    <t>PTA総会</t>
  </si>
  <si>
    <t>PTA歓送迎会</t>
  </si>
  <si>
    <t>PTA秋祭り</t>
  </si>
  <si>
    <t>PTAもちつき?or16日</t>
  </si>
  <si>
    <t>安全指導</t>
  </si>
  <si>
    <t>集団下校訓練</t>
  </si>
  <si>
    <t>教育相談全体会</t>
  </si>
  <si>
    <t>校内支援委</t>
  </si>
  <si>
    <t>午前授業 給食あり</t>
  </si>
  <si>
    <t>午前授業 給食あり</t>
  </si>
  <si>
    <t>午前授業給食なし</t>
  </si>
  <si>
    <t>(ﾊﾟﾚｰﾄﾞ)</t>
  </si>
  <si>
    <t>避難訓練</t>
  </si>
  <si>
    <t>避難引渡訓練5h</t>
  </si>
  <si>
    <t>大中運動会</t>
  </si>
  <si>
    <t>避難訓練</t>
  </si>
  <si>
    <t>避難訓練</t>
  </si>
  <si>
    <t>社会科見学4</t>
  </si>
  <si>
    <t>評定・所見提出〆切</t>
  </si>
  <si>
    <t>通知表印刷目安</t>
  </si>
  <si>
    <t>生活科見学2</t>
  </si>
  <si>
    <t>社会科見学6</t>
  </si>
  <si>
    <t>社会科見学5</t>
  </si>
  <si>
    <t>セーフティ教室</t>
  </si>
  <si>
    <t>かがやき保運動会</t>
  </si>
  <si>
    <t>三大幼運動会</t>
  </si>
  <si>
    <t>新六の橋町会防災訓練</t>
  </si>
  <si>
    <r>
      <rPr>
        <sz val="8"/>
        <rFont val="ＭＳ Ｐ明朝"/>
        <family val="1"/>
      </rPr>
      <t xml:space="preserve">地域巡り② </t>
    </r>
    <r>
      <rPr>
        <sz val="6"/>
        <rFont val="ＭＳ Ｐ明朝"/>
        <family val="1"/>
      </rPr>
      <t>区内巡り実踏</t>
    </r>
  </si>
  <si>
    <t>小中交流会6</t>
  </si>
  <si>
    <t>PTA秋祭り準備</t>
  </si>
  <si>
    <t>こうとうこどもｽﾎﾟｰﾂﾃﾞｰ</t>
  </si>
  <si>
    <t>前日準備 ｱﾚﾙｷﾞｰ研</t>
  </si>
  <si>
    <t>連携教育の日（大中）</t>
  </si>
  <si>
    <t>午前授業</t>
  </si>
  <si>
    <t>全校遠足</t>
  </si>
  <si>
    <t>離任式</t>
  </si>
  <si>
    <t>交通安全教室1</t>
  </si>
  <si>
    <t>いじめ防止授業456</t>
  </si>
  <si>
    <t>夏季水泳指導　１</t>
  </si>
  <si>
    <t>消防写生会</t>
  </si>
  <si>
    <t>自転車教室3</t>
  </si>
  <si>
    <t>クラブ⑭（３年見学）</t>
  </si>
  <si>
    <t>クラブ活動⑫</t>
  </si>
  <si>
    <t>クラブ③</t>
  </si>
  <si>
    <t>クラブ⑮（最終）</t>
  </si>
  <si>
    <t>耳鼻科1:00</t>
  </si>
  <si>
    <t>眼科13:10</t>
  </si>
  <si>
    <t>尿検2次</t>
  </si>
  <si>
    <t>安全指導</t>
  </si>
  <si>
    <t>ﾌﾟｰﾙ前健診1:10</t>
  </si>
  <si>
    <t>生活習慣病4年9:00</t>
  </si>
  <si>
    <t>就学時健診</t>
  </si>
  <si>
    <t>クラブ⑨</t>
  </si>
  <si>
    <t>避難訓練　</t>
  </si>
  <si>
    <t>クラブ⑩</t>
  </si>
  <si>
    <t>学校保健委員会</t>
  </si>
  <si>
    <t>区小研定期総会講演会</t>
  </si>
  <si>
    <t>口頭発表・講演会</t>
  </si>
  <si>
    <t>区小研</t>
  </si>
  <si>
    <t>（亀中運動会）</t>
  </si>
  <si>
    <t>職員会議・予算会議</t>
  </si>
  <si>
    <t>教育相談全体会</t>
  </si>
  <si>
    <t>（雨天教育相談全体会）</t>
  </si>
  <si>
    <t>持久走Ⅰ終</t>
  </si>
  <si>
    <t>持久走Ⅱ始</t>
  </si>
  <si>
    <t>持久走Ⅱ終</t>
  </si>
  <si>
    <t>校内研</t>
  </si>
  <si>
    <t>尿1次①</t>
  </si>
  <si>
    <t>(雨天職員会議）</t>
  </si>
  <si>
    <t>対面式 給食1始</t>
  </si>
  <si>
    <t>保護者会1～5年</t>
  </si>
  <si>
    <t>保護者会6</t>
  </si>
  <si>
    <t>委員会活動 尿1次②</t>
  </si>
  <si>
    <r>
      <t>安全指導</t>
    </r>
    <r>
      <rPr>
        <sz val="7"/>
        <rFont val="ＭＳ Ｐ明朝"/>
        <family val="1"/>
      </rPr>
      <t>　持久走Ⅰ始</t>
    </r>
  </si>
  <si>
    <r>
      <rPr>
        <sz val="8"/>
        <rFont val="ＭＳ Ｐ明朝"/>
        <family val="1"/>
      </rPr>
      <t>給食試食会</t>
    </r>
    <r>
      <rPr>
        <sz val="6"/>
        <rFont val="ＭＳ Ｐ明朝"/>
        <family val="1"/>
      </rPr>
      <t>(1年保護者）</t>
    </r>
  </si>
  <si>
    <t>連携教育の日（三大）</t>
  </si>
  <si>
    <t>個人面談①</t>
  </si>
  <si>
    <t>内科135年9:00</t>
  </si>
  <si>
    <t>個人面談③</t>
  </si>
  <si>
    <t>わかば保運動会</t>
  </si>
  <si>
    <t>ｱｽｸ東大島保運動会</t>
  </si>
  <si>
    <t>古着回収</t>
  </si>
  <si>
    <t>そらまめ祭り</t>
  </si>
  <si>
    <t>そらまめ祭り</t>
  </si>
  <si>
    <t>ｸﾘｰﾝ作戦6h</t>
  </si>
  <si>
    <t>救急法講習会</t>
  </si>
  <si>
    <t>こころの劇場6</t>
  </si>
  <si>
    <t>指導室訪問</t>
  </si>
  <si>
    <t>三大幼交流1・2</t>
  </si>
  <si>
    <t>内科246年9:00</t>
  </si>
  <si>
    <t>聴力5</t>
  </si>
  <si>
    <t>聴力3 委員会活動</t>
  </si>
  <si>
    <t>全校遠足予備 視力6</t>
  </si>
  <si>
    <t>視力5</t>
  </si>
  <si>
    <t>視力4　クラブ①</t>
  </si>
  <si>
    <t>視力2</t>
  </si>
  <si>
    <t>視力1</t>
  </si>
  <si>
    <t>脊柱5年AM職員会議</t>
  </si>
  <si>
    <r>
      <t>１年生を迎える会　</t>
    </r>
    <r>
      <rPr>
        <sz val="8"/>
        <rFont val="ＭＳ Ｐ明朝"/>
        <family val="1"/>
      </rPr>
      <t>聴力2</t>
    </r>
  </si>
  <si>
    <t>給食終　卒業式準備</t>
  </si>
  <si>
    <t>体力テスト</t>
  </si>
  <si>
    <t>体力テスト予備日</t>
  </si>
  <si>
    <t>校内研究会（ご講演）</t>
  </si>
  <si>
    <t>校内授業研①</t>
  </si>
  <si>
    <t>校内授業研②</t>
  </si>
  <si>
    <t>校内授業研④</t>
  </si>
  <si>
    <t>校内研究授業⑥</t>
  </si>
  <si>
    <t>親子読書終</t>
  </si>
  <si>
    <t>長ﾁｬﾚ始 校内支援委</t>
  </si>
  <si>
    <t>長ﾁｬﾚ終</t>
  </si>
  <si>
    <t>長ﾁｬﾚ始</t>
  </si>
  <si>
    <t>プール開き　クラブ④</t>
  </si>
  <si>
    <t>クラブ⑤ 三大幼交流5</t>
  </si>
  <si>
    <r>
      <t>職員会議</t>
    </r>
    <r>
      <rPr>
        <sz val="6"/>
        <rFont val="ＭＳ Ｐ明朝"/>
        <family val="1"/>
      </rPr>
      <t>（評価分科会）</t>
    </r>
  </si>
  <si>
    <r>
      <t xml:space="preserve">計測2～6 </t>
    </r>
    <r>
      <rPr>
        <sz val="8"/>
        <rFont val="ＭＳ Ｐ明朝"/>
        <family val="1"/>
      </rPr>
      <t>保護者会456</t>
    </r>
  </si>
  <si>
    <r>
      <t xml:space="preserve"> </t>
    </r>
  </si>
  <si>
    <t>クラブ②　</t>
  </si>
  <si>
    <t>歯科135</t>
  </si>
  <si>
    <t>歯科246</t>
  </si>
  <si>
    <t>青空弁当給食</t>
  </si>
  <si>
    <t>相談日</t>
  </si>
  <si>
    <r>
      <t>校内授業研</t>
    </r>
    <r>
      <rPr>
        <sz val="10"/>
        <rFont val="ＭＳ Ｐ明朝"/>
        <family val="1"/>
      </rPr>
      <t>⑤</t>
    </r>
  </si>
  <si>
    <t>歯ッピー週間始</t>
  </si>
  <si>
    <t>歯ッピー週間終</t>
  </si>
  <si>
    <t>相談日</t>
  </si>
  <si>
    <t>歯ッピー週間始</t>
  </si>
  <si>
    <t>歯ッピー週間終</t>
  </si>
  <si>
    <t>委員会活動</t>
  </si>
  <si>
    <t>校内支援委員会</t>
  </si>
  <si>
    <t>クラブ活動⑬</t>
  </si>
  <si>
    <t>卒業式予行</t>
  </si>
  <si>
    <t>大掃除</t>
  </si>
  <si>
    <t>専科成績入力〆切</t>
  </si>
  <si>
    <t xml:space="preserve">PTA新年会 </t>
  </si>
  <si>
    <t>長ﾁｬﾚ終</t>
  </si>
  <si>
    <t>運営</t>
  </si>
  <si>
    <t>研究全体会</t>
  </si>
  <si>
    <t>安全指導　　運営</t>
  </si>
  <si>
    <t>委員会活動 留学生交流</t>
  </si>
  <si>
    <t>いじめ防止対策委員会</t>
  </si>
  <si>
    <t xml:space="preserve"> 委員会活動  運営</t>
  </si>
  <si>
    <t>運営(7月分)</t>
  </si>
  <si>
    <t>給食あり 　運営</t>
  </si>
  <si>
    <t>委員会活動　運営</t>
  </si>
  <si>
    <r>
      <t xml:space="preserve">生活科見学1  </t>
    </r>
    <r>
      <rPr>
        <sz val="9"/>
        <rFont val="ＭＳ Ｐ明朝"/>
        <family val="1"/>
      </rPr>
      <t>運営</t>
    </r>
  </si>
  <si>
    <t>区小研 安全指導　親子読書始</t>
  </si>
  <si>
    <r>
      <rPr>
        <sz val="8"/>
        <rFont val="ＭＳ Ｐ明朝"/>
        <family val="1"/>
      </rPr>
      <t xml:space="preserve">地域巡り④ </t>
    </r>
    <r>
      <rPr>
        <sz val="6"/>
        <rFont val="ＭＳ Ｐ明朝"/>
        <family val="1"/>
      </rPr>
      <t>移動教室実踏</t>
    </r>
  </si>
  <si>
    <r>
      <t>校内授業研</t>
    </r>
    <r>
      <rPr>
        <sz val="10"/>
        <rFont val="ＭＳ Ｐ明朝"/>
        <family val="1"/>
      </rPr>
      <t>③</t>
    </r>
  </si>
  <si>
    <t>各種委員会 春季休業日終</t>
  </si>
  <si>
    <t>ｵﾘﾊﾟﾗ委員会</t>
  </si>
  <si>
    <t>移動教室保護者説明会</t>
  </si>
  <si>
    <t>林間学校保護者説明会</t>
  </si>
  <si>
    <r>
      <rPr>
        <sz val="7"/>
        <rFont val="ＭＳ Ｐ明朝"/>
        <family val="1"/>
      </rPr>
      <t xml:space="preserve"> 縦割り 移動教室実踏</t>
    </r>
    <r>
      <rPr>
        <sz val="8"/>
        <rFont val="ＭＳ Ｐ明朝"/>
        <family val="1"/>
      </rPr>
      <t>　</t>
    </r>
  </si>
  <si>
    <t>縦割り</t>
  </si>
  <si>
    <t>職員会議　縦割り</t>
  </si>
  <si>
    <t>縦割り 委員会活動</t>
  </si>
  <si>
    <t>計測12  縦割り  運営</t>
  </si>
  <si>
    <t>道徳研修会</t>
  </si>
  <si>
    <t>自由登校始　英語研</t>
  </si>
  <si>
    <t>英語研</t>
  </si>
  <si>
    <t>縦割り　体育研</t>
  </si>
  <si>
    <t>体育研</t>
  </si>
  <si>
    <t>校内研究会</t>
  </si>
  <si>
    <t>俳句研修会？</t>
  </si>
  <si>
    <r>
      <t>心臓1年9:00ｵﾘﾊﾟﾗ</t>
    </r>
    <r>
      <rPr>
        <sz val="6"/>
        <rFont val="ＭＳ Ｐ明朝"/>
        <family val="1"/>
      </rPr>
      <t>委員会</t>
    </r>
  </si>
  <si>
    <t xml:space="preserve">                          ※予定は、変更になる場合があります。今後配布される学校だよりや学年だよりで、ご確認くださいますようお願いいたします。</t>
  </si>
  <si>
    <t xml:space="preserve"> ※予定は、変更になる場合があります。今後配布される学校だよりや学年だよりで、ご確認くださいますようお願いいたします。</t>
  </si>
  <si>
    <t>家庭用</t>
  </si>
  <si>
    <t xml:space="preserve">地域巡り② </t>
  </si>
  <si>
    <t>地域巡り④</t>
  </si>
  <si>
    <t>午前授業</t>
  </si>
  <si>
    <t>午前授業</t>
  </si>
  <si>
    <t>脊柱5年AM</t>
  </si>
  <si>
    <t>縦割り　</t>
  </si>
  <si>
    <t>留学生交流</t>
  </si>
  <si>
    <r>
      <t xml:space="preserve"> </t>
    </r>
    <r>
      <rPr>
        <sz val="5"/>
        <rFont val="ＭＳ Ｐ明朝"/>
        <family val="1"/>
      </rPr>
      <t>安全指導 親子読書始 午前授業</t>
    </r>
  </si>
  <si>
    <t xml:space="preserve">生活科見学1  </t>
  </si>
  <si>
    <t>連携教育の日　</t>
  </si>
  <si>
    <t>学校公開終 午前授業</t>
  </si>
  <si>
    <t>連携教育の日</t>
  </si>
  <si>
    <t xml:space="preserve">計測12  縦割り </t>
  </si>
  <si>
    <t>安全指導　　</t>
  </si>
  <si>
    <t>個人面談①午前授業</t>
  </si>
  <si>
    <t>個人面談②午前授業</t>
  </si>
  <si>
    <t>個人面談③午前授業</t>
  </si>
  <si>
    <t>学力調査6</t>
  </si>
  <si>
    <t>１年生を迎える会　</t>
  </si>
  <si>
    <t>心臓1年9:00</t>
  </si>
  <si>
    <t>視力6</t>
  </si>
  <si>
    <t>自由登校始　</t>
  </si>
  <si>
    <t>視力3</t>
  </si>
  <si>
    <t xml:space="preserve">委員会活動  </t>
  </si>
  <si>
    <t>プール開き　</t>
  </si>
  <si>
    <t>クラブ④</t>
  </si>
  <si>
    <t xml:space="preserve">クラブ⑤ </t>
  </si>
  <si>
    <t>三大幼交流5</t>
  </si>
  <si>
    <t>個人面談④午前授業</t>
  </si>
  <si>
    <t>水泳記録会6</t>
  </si>
  <si>
    <t>東京都教育の日 学校公開終</t>
  </si>
  <si>
    <t>職員会議 歯ッピー週間終</t>
  </si>
  <si>
    <t xml:space="preserve">縦割り </t>
  </si>
  <si>
    <t>委員会活動</t>
  </si>
  <si>
    <t>委員会活動</t>
  </si>
  <si>
    <t>書き初め展始</t>
  </si>
  <si>
    <t>大掃除</t>
  </si>
  <si>
    <t>聴力2 縦割り</t>
  </si>
  <si>
    <t>夏季水泳指導 　１</t>
  </si>
  <si>
    <r>
      <t xml:space="preserve">プール納め </t>
    </r>
    <r>
      <rPr>
        <strike/>
        <sz val="8"/>
        <rFont val="ＭＳ Ｐ明朝"/>
        <family val="1"/>
      </rPr>
      <t>クラブ⑥</t>
    </r>
  </si>
  <si>
    <r>
      <t>計測34　</t>
    </r>
    <r>
      <rPr>
        <sz val="8"/>
        <color indexed="10"/>
        <rFont val="ＭＳ Ｐ明朝"/>
        <family val="1"/>
      </rPr>
      <t>委員会活動</t>
    </r>
  </si>
  <si>
    <t xml:space="preserve">プール納め </t>
  </si>
  <si>
    <r>
      <t>計測34</t>
    </r>
    <r>
      <rPr>
        <sz val="8"/>
        <rFont val="ＭＳ Ｐ明朝"/>
        <family val="1"/>
      </rPr>
      <t>　委員会活動</t>
    </r>
  </si>
  <si>
    <r>
      <t>クラブ</t>
    </r>
    <r>
      <rPr>
        <sz val="9"/>
        <color indexed="10"/>
        <rFont val="ＭＳ Ｐ明朝"/>
        <family val="1"/>
      </rPr>
      <t>⑥</t>
    </r>
  </si>
  <si>
    <r>
      <t>安全指導　クラブ</t>
    </r>
    <r>
      <rPr>
        <sz val="9"/>
        <color indexed="10"/>
        <rFont val="ＭＳ Ｐ明朝"/>
        <family val="1"/>
      </rPr>
      <t>⑦</t>
    </r>
  </si>
  <si>
    <r>
      <t>クラブ</t>
    </r>
    <r>
      <rPr>
        <sz val="9"/>
        <color indexed="10"/>
        <rFont val="ＭＳ Ｐ明朝"/>
        <family val="1"/>
      </rPr>
      <t>⑧</t>
    </r>
  </si>
  <si>
    <r>
      <t>クラブ</t>
    </r>
    <r>
      <rPr>
        <sz val="9"/>
        <color indexed="10"/>
        <rFont val="ＭＳ Ｐ明朝"/>
        <family val="1"/>
      </rPr>
      <t>⑨</t>
    </r>
  </si>
  <si>
    <r>
      <t>クラブ</t>
    </r>
    <r>
      <rPr>
        <sz val="10"/>
        <color indexed="10"/>
        <rFont val="ＭＳ Ｐ明朝"/>
        <family val="1"/>
      </rPr>
      <t>⑩</t>
    </r>
  </si>
  <si>
    <r>
      <t>クラブ</t>
    </r>
    <r>
      <rPr>
        <sz val="10"/>
        <color indexed="10"/>
        <rFont val="ＭＳ Ｐ明朝"/>
        <family val="1"/>
      </rPr>
      <t>⑪</t>
    </r>
  </si>
  <si>
    <t>クラブ⑥</t>
  </si>
  <si>
    <t>安全指導　クラブ⑦</t>
  </si>
  <si>
    <t>クラブ⑧</t>
  </si>
  <si>
    <t>クラブ⑪</t>
  </si>
  <si>
    <t>P夏祭り</t>
  </si>
  <si>
    <t>PTAスポーツ部体験</t>
  </si>
  <si>
    <r>
      <t>P夏祭り</t>
    </r>
    <r>
      <rPr>
        <strike/>
        <sz val="10"/>
        <rFont val="ＭＳ Ｐ明朝"/>
        <family val="1"/>
      </rPr>
      <t>？</t>
    </r>
  </si>
  <si>
    <r>
      <t>PTAスポーツ部体験</t>
    </r>
    <r>
      <rPr>
        <strike/>
        <sz val="8"/>
        <rFont val="ＭＳ Ｐ明朝"/>
        <family val="1"/>
      </rPr>
      <t>？</t>
    </r>
  </si>
  <si>
    <t>PTAもちつき</t>
  </si>
  <si>
    <t>全校遠足予備日</t>
  </si>
  <si>
    <r>
      <rPr>
        <strike/>
        <sz val="8"/>
        <rFont val="ＭＳ Ｐ明朝"/>
        <family val="1"/>
      </rPr>
      <t>視力4</t>
    </r>
    <r>
      <rPr>
        <sz val="8"/>
        <rFont val="ＭＳ Ｐ明朝"/>
        <family val="1"/>
      </rPr>
      <t xml:space="preserve">　 安全指導 </t>
    </r>
  </si>
  <si>
    <r>
      <rPr>
        <strike/>
        <sz val="8"/>
        <rFont val="ＭＳ Ｐ明朝"/>
        <family val="1"/>
      </rPr>
      <t>視力4</t>
    </r>
    <r>
      <rPr>
        <sz val="8"/>
        <rFont val="ＭＳ Ｐ明朝"/>
        <family val="1"/>
      </rPr>
      <t xml:space="preserve"> 安全指導 運営</t>
    </r>
  </si>
  <si>
    <t>学校評議委員会➀</t>
  </si>
  <si>
    <t>学校公開始　英語研</t>
  </si>
  <si>
    <t>学校評議委員会②</t>
  </si>
  <si>
    <t>学校評議委員会③</t>
  </si>
  <si>
    <t>学校評議委員➀</t>
  </si>
  <si>
    <t>学校評議委員③</t>
  </si>
  <si>
    <t>学校評議委員②</t>
  </si>
  <si>
    <t>新年度顔合わせ</t>
  </si>
  <si>
    <t>運営・職員会議</t>
  </si>
  <si>
    <t>海の日</t>
  </si>
  <si>
    <t>夏季休業日始</t>
  </si>
  <si>
    <t>敬老の日</t>
  </si>
  <si>
    <t>振替休業日</t>
  </si>
  <si>
    <t>体育の日</t>
  </si>
  <si>
    <t>修了式</t>
  </si>
  <si>
    <t>日光移動教室6年始</t>
  </si>
  <si>
    <t>日光移動教室6年終</t>
  </si>
  <si>
    <t>全国学力調査６</t>
  </si>
  <si>
    <t>江東区連携教育の日</t>
  </si>
  <si>
    <t>後期始業式</t>
  </si>
  <si>
    <t>午前授業 給食あり</t>
  </si>
  <si>
    <t>地域巡り１</t>
  </si>
  <si>
    <t>個人面談①</t>
  </si>
  <si>
    <t>区内巡り３</t>
  </si>
  <si>
    <t>水泳記録会６</t>
  </si>
  <si>
    <t>水泳記録会予備日</t>
  </si>
  <si>
    <t>個人面談①</t>
  </si>
  <si>
    <t>自由登校開始</t>
  </si>
  <si>
    <t>振替休業日</t>
  </si>
  <si>
    <t>区小研</t>
  </si>
  <si>
    <t>書初め会1256</t>
  </si>
  <si>
    <t>書初め会３４</t>
  </si>
  <si>
    <t>書初め展始</t>
  </si>
  <si>
    <t>区民まつり</t>
  </si>
  <si>
    <t>大掃除　中学校卒業式</t>
  </si>
  <si>
    <t>林間学校5始</t>
  </si>
  <si>
    <t>林間学校5終</t>
  </si>
  <si>
    <t>青空弁当給食</t>
  </si>
  <si>
    <t>給食あり</t>
  </si>
  <si>
    <t>大中運動会</t>
  </si>
  <si>
    <t>こころの劇場6年</t>
  </si>
  <si>
    <t>区小研口頭発表</t>
  </si>
  <si>
    <t>運営　三部会</t>
  </si>
  <si>
    <t xml:space="preserve"> 三委員会等</t>
  </si>
  <si>
    <t>区内巡り実踏３</t>
  </si>
  <si>
    <t>集団下校訓練</t>
  </si>
  <si>
    <t>運動会</t>
  </si>
  <si>
    <t>区小研総会</t>
  </si>
  <si>
    <t>個人面談②</t>
  </si>
  <si>
    <t>個人面談③</t>
  </si>
  <si>
    <t>プール清掃</t>
  </si>
  <si>
    <t>全校遠足</t>
  </si>
  <si>
    <t>全校遠足予備日</t>
  </si>
  <si>
    <t>連合音楽祭５</t>
  </si>
  <si>
    <t>連合運動会６</t>
  </si>
  <si>
    <t>学校公開始</t>
  </si>
  <si>
    <t>展覧会</t>
  </si>
  <si>
    <t>展覧会　午前授業</t>
  </si>
  <si>
    <t>道徳地区公開講座</t>
  </si>
  <si>
    <t>四大小周年</t>
  </si>
  <si>
    <t>第89回卒業式</t>
  </si>
  <si>
    <t>個人面談②</t>
  </si>
  <si>
    <t>個人面談③</t>
  </si>
  <si>
    <t>個人面談④</t>
  </si>
  <si>
    <t>夏季水泳指導　１</t>
  </si>
  <si>
    <t>卒業を感謝する会</t>
  </si>
  <si>
    <t>個人面談④</t>
  </si>
  <si>
    <r>
      <rPr>
        <sz val="10"/>
        <rFont val="ＭＳ Ｐ明朝"/>
        <family val="1"/>
      </rPr>
      <t>午前授業</t>
    </r>
    <r>
      <rPr>
        <sz val="9"/>
        <rFont val="ＭＳ Ｐ明朝"/>
        <family val="1"/>
      </rPr>
      <t>　給食なし</t>
    </r>
  </si>
  <si>
    <t>こうとう学びﾌｫｰﾗﾑ</t>
  </si>
  <si>
    <t>六年生を送る会</t>
  </si>
  <si>
    <t>社会科見学５</t>
  </si>
  <si>
    <t>音楽鑑賞教室5年A</t>
  </si>
  <si>
    <t>社会科見学４</t>
  </si>
  <si>
    <t>移動教室時前健診６</t>
  </si>
  <si>
    <t>プール納め</t>
  </si>
  <si>
    <t>夏休み作品展終</t>
  </si>
  <si>
    <t>夏休み作品展始</t>
  </si>
  <si>
    <t>保護者会６</t>
  </si>
  <si>
    <t>保護者会１～５</t>
  </si>
  <si>
    <t>安全指導　給食2～6始</t>
  </si>
  <si>
    <t>交通安全教室１</t>
  </si>
  <si>
    <t>校内研究会</t>
  </si>
  <si>
    <t xml:space="preserve">木  </t>
  </si>
  <si>
    <t>安全指導</t>
  </si>
  <si>
    <t>避難訓練</t>
  </si>
  <si>
    <t>１年生を迎える会</t>
  </si>
  <si>
    <t>移動教室保護者説明会</t>
  </si>
  <si>
    <t>自転車教室３</t>
  </si>
  <si>
    <t>委員会活動</t>
  </si>
  <si>
    <t>就学時検診</t>
  </si>
  <si>
    <t>振替休日</t>
  </si>
  <si>
    <t>２１回</t>
  </si>
  <si>
    <t>１７回</t>
  </si>
  <si>
    <r>
      <t>五大小周年　</t>
    </r>
    <r>
      <rPr>
        <sz val="6"/>
        <rFont val="ＭＳ Ｐ明朝"/>
        <family val="1"/>
      </rPr>
      <t>給食なし</t>
    </r>
  </si>
  <si>
    <t>18回</t>
  </si>
  <si>
    <t>午前授業給食あり</t>
  </si>
  <si>
    <t>避難訓練</t>
  </si>
  <si>
    <t>職員会議</t>
  </si>
  <si>
    <t>（雨天職員会議）</t>
  </si>
  <si>
    <t>研究全体会</t>
  </si>
  <si>
    <t>校内研究会⑥</t>
  </si>
  <si>
    <t>職員会議（評価分科会）</t>
  </si>
  <si>
    <t>集団登校開始</t>
  </si>
  <si>
    <t>教育相談全体会</t>
  </si>
  <si>
    <t>避難引渡訓練５ｈ</t>
  </si>
  <si>
    <t>林間学校保護者説明会</t>
  </si>
  <si>
    <t>校内支援委</t>
  </si>
  <si>
    <t>いじめ防止対策委員会</t>
  </si>
  <si>
    <t>オリパラ委員会</t>
  </si>
  <si>
    <t>オリパラ委員</t>
  </si>
  <si>
    <r>
      <t>前日準備</t>
    </r>
    <r>
      <rPr>
        <sz val="8"/>
        <color indexed="8"/>
        <rFont val="ＭＳ Ｐ明朝"/>
        <family val="1"/>
      </rPr>
      <t xml:space="preserve"> 　</t>
    </r>
  </si>
  <si>
    <t>眼科</t>
  </si>
  <si>
    <t>歯科１３５</t>
  </si>
  <si>
    <t>計測５６</t>
  </si>
  <si>
    <t>生活科見学１</t>
  </si>
  <si>
    <t>計測３４</t>
  </si>
  <si>
    <t>計測１２</t>
  </si>
  <si>
    <t>聴力５</t>
  </si>
  <si>
    <r>
      <t>対面式　</t>
    </r>
    <r>
      <rPr>
        <sz val="8"/>
        <color indexed="8"/>
        <rFont val="ＭＳ Ｐ明朝"/>
        <family val="1"/>
      </rPr>
      <t>聴力３</t>
    </r>
  </si>
  <si>
    <r>
      <t>日光実踏</t>
    </r>
    <r>
      <rPr>
        <sz val="9"/>
        <color indexed="8"/>
        <rFont val="ＭＳ Ｐ明朝"/>
        <family val="1"/>
      </rPr>
      <t>　聴力２</t>
    </r>
  </si>
  <si>
    <t>聴力１</t>
  </si>
  <si>
    <t>視力６</t>
  </si>
  <si>
    <t>視力５</t>
  </si>
  <si>
    <t>視力１</t>
  </si>
  <si>
    <r>
      <t>日光実踏　</t>
    </r>
    <r>
      <rPr>
        <sz val="6"/>
        <color indexed="8"/>
        <rFont val="ＭＳ Ｐ明朝"/>
        <family val="1"/>
      </rPr>
      <t>消防写生会</t>
    </r>
  </si>
  <si>
    <t>校内研究会⑤</t>
  </si>
  <si>
    <t>校内研究会④</t>
  </si>
  <si>
    <t>避難訓練 地域巡り２</t>
  </si>
  <si>
    <t>運営</t>
  </si>
  <si>
    <t>午前授業　運営</t>
  </si>
  <si>
    <t>前期終業式　</t>
  </si>
  <si>
    <t>連合運動会６</t>
  </si>
  <si>
    <t>予備日</t>
  </si>
  <si>
    <r>
      <t>土曜参観　</t>
    </r>
    <r>
      <rPr>
        <sz val="6"/>
        <rFont val="ＭＳ Ｐ明朝"/>
        <family val="1"/>
      </rPr>
      <t>学校説明会</t>
    </r>
  </si>
  <si>
    <t>オリパラ委員会</t>
  </si>
  <si>
    <r>
      <t>地域巡り３　</t>
    </r>
    <r>
      <rPr>
        <sz val="8"/>
        <color indexed="8"/>
        <rFont val="ＭＳ Ｐ明朝"/>
        <family val="1"/>
      </rPr>
      <t>内科2</t>
    </r>
    <r>
      <rPr>
        <sz val="8"/>
        <color indexed="8"/>
        <rFont val="ＭＳ Ｐ明朝"/>
        <family val="1"/>
      </rPr>
      <t>46</t>
    </r>
  </si>
  <si>
    <t>給食あり　午前授業</t>
  </si>
  <si>
    <t>給食回数19６回</t>
  </si>
  <si>
    <t>三大幼稚園運動会</t>
  </si>
  <si>
    <t>大掃除　</t>
  </si>
  <si>
    <t>校内研究会（講演）</t>
  </si>
  <si>
    <t>校内研究会①</t>
  </si>
  <si>
    <t>校内研究会②</t>
  </si>
  <si>
    <t>運営</t>
  </si>
  <si>
    <t>校内研究会③</t>
  </si>
  <si>
    <t>振替休業日</t>
  </si>
  <si>
    <t>振替休業日</t>
  </si>
  <si>
    <t>１４回</t>
  </si>
  <si>
    <t>１５回</t>
  </si>
  <si>
    <t>※給食のない日…入学式・始業式（4/6)、全校遠足(９/28)、10/２７、12/１、1/８、2/2、修了（3/22)、卒業式（3/2５)の８回</t>
  </si>
  <si>
    <t>運営　</t>
  </si>
  <si>
    <r>
      <t xml:space="preserve">各種委員会 </t>
    </r>
    <r>
      <rPr>
        <sz val="6"/>
        <rFont val="ＭＳ Ｐ明朝"/>
        <family val="1"/>
      </rPr>
      <t>ｱﾚﾙｷﾞｰ研</t>
    </r>
  </si>
  <si>
    <t>校内支援委</t>
  </si>
  <si>
    <t>都学力向上調査５</t>
  </si>
  <si>
    <t>林間前健診５　　４</t>
  </si>
  <si>
    <t>学校公開　給食なし</t>
  </si>
  <si>
    <t>安全指導　運営</t>
  </si>
  <si>
    <t>１２３４6年生：</t>
  </si>
  <si>
    <t>運動会前日準備</t>
  </si>
  <si>
    <t>運動会予備日</t>
  </si>
  <si>
    <t>教育相談全体会</t>
  </si>
  <si>
    <t>離任式</t>
  </si>
  <si>
    <t>委員会活動</t>
  </si>
  <si>
    <t>プール開き</t>
  </si>
  <si>
    <t>小中交流会６</t>
  </si>
  <si>
    <t>亀中運動会</t>
  </si>
  <si>
    <t>職員会議・予算会議</t>
  </si>
  <si>
    <t>学校公開終　クラブ②</t>
  </si>
  <si>
    <t>クラブ④</t>
  </si>
  <si>
    <t>クラブ⑤</t>
  </si>
  <si>
    <t>クラブ⑥（前期最終）</t>
  </si>
  <si>
    <t>クラブ⑦</t>
  </si>
  <si>
    <t>クラブ⑧</t>
  </si>
  <si>
    <t>クラブ⑨</t>
  </si>
  <si>
    <t>クラブ⑪（３年見学）</t>
  </si>
  <si>
    <t>クラブ⑫（最終）</t>
  </si>
  <si>
    <t xml:space="preserve">避難訓練 </t>
  </si>
  <si>
    <t>　</t>
  </si>
  <si>
    <t>委員会活動① 運営</t>
  </si>
  <si>
    <t>振替休日</t>
  </si>
  <si>
    <t>いじめ対策委員会</t>
  </si>
  <si>
    <t>職員会議　いじめ対策</t>
  </si>
  <si>
    <t>いじめ対策委員会</t>
  </si>
  <si>
    <t>午前授業 給食あり</t>
  </si>
  <si>
    <t>PTA総会</t>
  </si>
  <si>
    <t>クラブ①</t>
  </si>
  <si>
    <t>そらまめ祭り</t>
  </si>
  <si>
    <t>学校評議員会１回目</t>
  </si>
  <si>
    <t>学校公開終　委員会</t>
  </si>
  <si>
    <t>学校評議員会2回目</t>
  </si>
  <si>
    <t>学校評議員会3回目</t>
  </si>
  <si>
    <t>三大幼交流５</t>
  </si>
  <si>
    <t>三大幼交流1.2</t>
  </si>
  <si>
    <t>いじめ対策委員会</t>
  </si>
  <si>
    <t>職員会議  避難訓練</t>
  </si>
  <si>
    <t>かがやき保運動会</t>
  </si>
  <si>
    <t>アスク東大島保運動会</t>
  </si>
  <si>
    <t>わかば保運動会AM</t>
  </si>
  <si>
    <t>PTA秋祭り準備</t>
  </si>
  <si>
    <t>PTA秋祭り</t>
  </si>
  <si>
    <t>おやじの会もちつき</t>
  </si>
  <si>
    <t>PTA新年会</t>
  </si>
  <si>
    <t>PTA総会</t>
  </si>
  <si>
    <t>PTA歓送迎会</t>
  </si>
  <si>
    <r>
      <t>保護者会４５６</t>
    </r>
    <r>
      <rPr>
        <sz val="6"/>
        <color indexed="8"/>
        <rFont val="ＭＳ Ｐ明朝"/>
        <family val="1"/>
      </rPr>
      <t>　</t>
    </r>
  </si>
  <si>
    <t>保護者会１２３　計測2～6</t>
  </si>
  <si>
    <t>給食１始　</t>
  </si>
  <si>
    <t>計測１</t>
  </si>
  <si>
    <t>委員会活動　</t>
  </si>
  <si>
    <t>内科135</t>
  </si>
  <si>
    <t>尿1次</t>
  </si>
  <si>
    <t>安全指導　尿1次②</t>
  </si>
  <si>
    <t>視力４</t>
  </si>
  <si>
    <t>視力3</t>
  </si>
  <si>
    <t>眼科</t>
  </si>
  <si>
    <t>尿検２次①</t>
  </si>
  <si>
    <t>尿検２次②</t>
  </si>
  <si>
    <t>体力テスト</t>
  </si>
  <si>
    <t>歯科２４６</t>
  </si>
  <si>
    <t>脊柱側わん</t>
  </si>
  <si>
    <t>学校保健委員会</t>
  </si>
  <si>
    <t>校内支援員委</t>
  </si>
  <si>
    <r>
      <rPr>
        <sz val="8"/>
        <rFont val="ＭＳ Ｐ明朝"/>
        <family val="1"/>
      </rPr>
      <t>心臓１年　</t>
    </r>
    <r>
      <rPr>
        <sz val="6"/>
        <rFont val="ＭＳ Ｐ明朝"/>
        <family val="1"/>
      </rPr>
      <t>オリパラ委員会</t>
    </r>
  </si>
  <si>
    <t>校庭開放①</t>
  </si>
  <si>
    <t>校庭開放②</t>
  </si>
  <si>
    <t>校庭開放③</t>
  </si>
  <si>
    <t>校庭開放④</t>
  </si>
  <si>
    <t>校庭開放⑤</t>
  </si>
  <si>
    <t>校庭開放⑥</t>
  </si>
  <si>
    <t>校庭開放⑦</t>
  </si>
  <si>
    <t>校庭開放⑧</t>
  </si>
  <si>
    <t>校庭開放⑨</t>
  </si>
  <si>
    <t>校庭開放⑩</t>
  </si>
  <si>
    <t>校庭開放⑪</t>
  </si>
  <si>
    <t>校庭開放⑫</t>
  </si>
  <si>
    <t>校庭開放⑬</t>
  </si>
  <si>
    <t>校庭開放⑭</t>
  </si>
  <si>
    <t>校庭開放⑮</t>
  </si>
  <si>
    <t>校庭開放⑯</t>
  </si>
  <si>
    <t>校庭開放⑰</t>
  </si>
  <si>
    <t>校庭開放⑱</t>
  </si>
  <si>
    <t>校庭開放⑲</t>
  </si>
  <si>
    <t>校庭開放⑳</t>
  </si>
  <si>
    <t>地域合同防災訓練</t>
  </si>
  <si>
    <t>校庭開放㉑</t>
  </si>
  <si>
    <t>校庭開放㉒</t>
  </si>
  <si>
    <t>校庭開放㉓</t>
  </si>
  <si>
    <t>校庭開放㉔</t>
  </si>
  <si>
    <t>校庭開放㉕</t>
  </si>
  <si>
    <t>校庭開放㉖</t>
  </si>
  <si>
    <t>校庭開放㉗</t>
  </si>
  <si>
    <t>校庭開放㉘</t>
  </si>
  <si>
    <t>校庭開放㉙</t>
  </si>
  <si>
    <t>校庭開放㉚</t>
  </si>
  <si>
    <t>校庭開放㉛</t>
  </si>
  <si>
    <t>校庭開放㉜</t>
  </si>
  <si>
    <t>夏季水泳指導　　１</t>
  </si>
  <si>
    <r>
      <t>耳鼻科</t>
    </r>
    <r>
      <rPr>
        <sz val="8"/>
        <color indexed="8"/>
        <rFont val="ＭＳ Ｐ明朝"/>
        <family val="1"/>
      </rPr>
      <t xml:space="preserve"> PTA歓送迎会</t>
    </r>
  </si>
  <si>
    <t>かがやき保運動会</t>
  </si>
  <si>
    <t>アスク東大島保運動会</t>
  </si>
  <si>
    <t>わかば保運動会AM</t>
  </si>
  <si>
    <t>PTA秋祭り</t>
  </si>
  <si>
    <t>区民まつり　PTA秋祭り準備</t>
  </si>
  <si>
    <t>地域合同防災訓練</t>
  </si>
  <si>
    <t>おやじの会もちつき</t>
  </si>
  <si>
    <t>ＰＴＡ新年会</t>
  </si>
  <si>
    <t>社会科見学６</t>
  </si>
  <si>
    <t>避難訓練  計測１２</t>
  </si>
  <si>
    <r>
      <t>委員会活動　</t>
    </r>
    <r>
      <rPr>
        <sz val="8"/>
        <color indexed="8"/>
        <rFont val="ＭＳ Ｐ明朝"/>
        <family val="1"/>
      </rPr>
      <t>計測5</t>
    </r>
    <r>
      <rPr>
        <sz val="8"/>
        <color indexed="8"/>
        <rFont val="ＭＳ Ｐ明朝"/>
        <family val="1"/>
      </rPr>
      <t>6</t>
    </r>
  </si>
  <si>
    <t>計測34</t>
  </si>
  <si>
    <t>四大小周年  セーフティ教室</t>
  </si>
  <si>
    <t>救急法講習会 プール前健診</t>
  </si>
  <si>
    <t>おやじの会</t>
  </si>
  <si>
    <t>※体育館使用不可</t>
  </si>
  <si>
    <t>３／１～４／９</t>
  </si>
  <si>
    <t>体育館使用不可</t>
  </si>
  <si>
    <t>４／８まで</t>
  </si>
  <si>
    <t>クリーン作戦</t>
  </si>
  <si>
    <t>体力テスト予備日</t>
  </si>
  <si>
    <t xml:space="preserve"> </t>
  </si>
  <si>
    <t>春季休業日終</t>
  </si>
  <si>
    <t>生活科見学２</t>
  </si>
  <si>
    <r>
      <rPr>
        <sz val="6"/>
        <rFont val="ＭＳ Ｐ明朝"/>
        <family val="1"/>
      </rPr>
      <t>土曜公開</t>
    </r>
    <r>
      <rPr>
        <sz val="8"/>
        <rFont val="ＭＳ Ｐ明朝"/>
        <family val="1"/>
      </rPr>
      <t>　</t>
    </r>
    <r>
      <rPr>
        <sz val="6"/>
        <rFont val="ＭＳ Ｐ明朝"/>
        <family val="1"/>
      </rPr>
      <t>学校説明会</t>
    </r>
  </si>
  <si>
    <t>相談日</t>
  </si>
  <si>
    <t>相談日</t>
  </si>
  <si>
    <r>
      <t xml:space="preserve">クラブ③ </t>
    </r>
    <r>
      <rPr>
        <sz val="8"/>
        <rFont val="ＭＳ Ｐ明朝"/>
        <family val="1"/>
      </rPr>
      <t>校内支援委</t>
    </r>
  </si>
  <si>
    <r>
      <rPr>
        <strike/>
        <sz val="9"/>
        <rFont val="ＭＳ Ｐ明朝"/>
        <family val="1"/>
      </rPr>
      <t>書初め展終</t>
    </r>
    <r>
      <rPr>
        <sz val="9"/>
        <rFont val="ＭＳ Ｐ明朝"/>
        <family val="1"/>
      </rPr>
      <t>　運営</t>
    </r>
  </si>
  <si>
    <r>
      <t>道徳地区公開講座　</t>
    </r>
    <r>
      <rPr>
        <sz val="7"/>
        <rFont val="ＭＳ Ｐ明朝"/>
        <family val="1"/>
      </rPr>
      <t>学校公開</t>
    </r>
  </si>
  <si>
    <r>
      <t xml:space="preserve">給食なし </t>
    </r>
    <r>
      <rPr>
        <sz val="8"/>
        <color indexed="10"/>
        <rFont val="ＭＳ Ｐ明朝"/>
        <family val="1"/>
      </rPr>
      <t>書初め展終</t>
    </r>
  </si>
  <si>
    <t>成人の日</t>
  </si>
  <si>
    <t>持久走Ⅰ始</t>
  </si>
  <si>
    <t>持久走Ⅰ終</t>
  </si>
  <si>
    <r>
      <t xml:space="preserve">クラブ⑩ </t>
    </r>
    <r>
      <rPr>
        <sz val="8"/>
        <color indexed="10"/>
        <rFont val="ＭＳ Ｐ明朝"/>
        <family val="1"/>
      </rPr>
      <t>持久走Ⅱ始</t>
    </r>
  </si>
  <si>
    <r>
      <t xml:space="preserve">新１年保護者会 </t>
    </r>
    <r>
      <rPr>
        <sz val="7"/>
        <color indexed="10"/>
        <rFont val="ＭＳ Ｐ明朝"/>
        <family val="1"/>
      </rPr>
      <t>持久走Ⅱ終</t>
    </r>
  </si>
  <si>
    <t>振替休日</t>
  </si>
  <si>
    <t>卒業を感謝する会</t>
  </si>
  <si>
    <t>運営</t>
  </si>
  <si>
    <r>
      <rPr>
        <sz val="8"/>
        <rFont val="ＭＳ Ｐ明朝"/>
        <family val="1"/>
      </rPr>
      <t>保護者会４５６</t>
    </r>
    <r>
      <rPr>
        <sz val="6"/>
        <color indexed="8"/>
        <rFont val="ＭＳ Ｐ明朝"/>
        <family val="1"/>
      </rPr>
      <t>　</t>
    </r>
  </si>
  <si>
    <t>保護者会１２３　</t>
  </si>
  <si>
    <t>消防写生会</t>
  </si>
  <si>
    <t>心臓１年　</t>
  </si>
  <si>
    <t>視力2</t>
  </si>
  <si>
    <t>移動教室保護者説明会</t>
  </si>
  <si>
    <r>
      <t xml:space="preserve"> </t>
    </r>
    <r>
      <rPr>
        <sz val="9"/>
        <rFont val="ＭＳ Ｐ明朝"/>
        <family val="1"/>
      </rPr>
      <t>プール前健診</t>
    </r>
  </si>
  <si>
    <t xml:space="preserve">クラブ③ </t>
  </si>
  <si>
    <t>午前授業　</t>
  </si>
  <si>
    <r>
      <rPr>
        <sz val="7"/>
        <rFont val="ＭＳ Ｐ明朝"/>
        <family val="1"/>
      </rPr>
      <t>土曜公開</t>
    </r>
    <r>
      <rPr>
        <sz val="8"/>
        <rFont val="ＭＳ Ｐ明朝"/>
        <family val="1"/>
      </rPr>
      <t>　</t>
    </r>
    <r>
      <rPr>
        <sz val="7"/>
        <rFont val="ＭＳ Ｐ明朝"/>
        <family val="1"/>
      </rPr>
      <t>学校説明会</t>
    </r>
  </si>
  <si>
    <t>給食なし 書初め展終</t>
  </si>
  <si>
    <t>安全指導　</t>
  </si>
  <si>
    <t>卒業を感謝する会</t>
  </si>
  <si>
    <t>新１年保護者会 持久走Ⅱ終</t>
  </si>
  <si>
    <r>
      <rPr>
        <sz val="7"/>
        <rFont val="ＭＳ Ｐ明朝"/>
        <family val="1"/>
      </rPr>
      <t>大掃除</t>
    </r>
    <r>
      <rPr>
        <sz val="6"/>
        <rFont val="ＭＳ Ｐ明朝"/>
        <family val="1"/>
      </rPr>
      <t>　</t>
    </r>
    <r>
      <rPr>
        <sz val="7"/>
        <rFont val="ＭＳ Ｐ明朝"/>
        <family val="1"/>
      </rPr>
      <t>中学校卒業式</t>
    </r>
  </si>
  <si>
    <t>聴力２</t>
  </si>
  <si>
    <t>春季休業日終</t>
  </si>
  <si>
    <r>
      <t>対面式　</t>
    </r>
    <r>
      <rPr>
        <sz val="9"/>
        <color indexed="8"/>
        <rFont val="ＭＳ Ｐ明朝"/>
        <family val="1"/>
      </rPr>
      <t>聴力３</t>
    </r>
  </si>
  <si>
    <t>耳鼻科 PTA歓送迎会</t>
  </si>
  <si>
    <t>視力2</t>
  </si>
  <si>
    <t>夏季水泳指導 　１</t>
  </si>
  <si>
    <t>生活習慣病４</t>
  </si>
  <si>
    <t>安全指導　委員会活動</t>
  </si>
  <si>
    <t>就学時健診</t>
  </si>
  <si>
    <r>
      <t xml:space="preserve"> </t>
    </r>
    <r>
      <rPr>
        <sz val="8"/>
        <rFont val="ＭＳ Ｐ明朝"/>
        <family val="1"/>
      </rPr>
      <t>セーフティ教室</t>
    </r>
  </si>
  <si>
    <t>午前授業　給食なし</t>
  </si>
  <si>
    <t>尿検２次①</t>
  </si>
  <si>
    <t>こころの劇場6</t>
  </si>
  <si>
    <t>道徳地区公開講座　学校公開</t>
  </si>
  <si>
    <t xml:space="preserve"> ※予定は、変更になる場合があります。今後配布される学校だよりや学年だよりで、ご確認くださいますようお願いいたします。</t>
  </si>
  <si>
    <t>給食なし</t>
  </si>
  <si>
    <t>避難訓練</t>
  </si>
  <si>
    <t>クラブ⑩</t>
  </si>
  <si>
    <t>持久走Ⅱ始</t>
  </si>
  <si>
    <t>※給食のない日…入学式・始業式（4/6)、全校遠足(９/28)、10/２７、12/１、1/８、2/2、卒業式（3/22)、終了式（3/2５)の８回</t>
  </si>
  <si>
    <t>※給食のない日…入学式・始業式（4/6)、全校遠足(９/28)、10/２７、12/１、1/８、2/2、卒業式（3/22)、修了式（3/2５)の８回</t>
  </si>
  <si>
    <t>大島フェスティバル</t>
  </si>
  <si>
    <t>大島フェスティバル</t>
  </si>
  <si>
    <t>おやじの会</t>
  </si>
  <si>
    <t>おやじの会</t>
  </si>
  <si>
    <t>おやじの会</t>
  </si>
  <si>
    <t>大島フェスティバル</t>
  </si>
  <si>
    <t>大島フェスティバル</t>
  </si>
  <si>
    <r>
      <t xml:space="preserve">そらまめ祭り </t>
    </r>
    <r>
      <rPr>
        <sz val="6"/>
        <color indexed="10"/>
        <rFont val="ＭＳ Ｐ明朝"/>
        <family val="1"/>
      </rPr>
      <t>江東こどもまつり</t>
    </r>
  </si>
  <si>
    <r>
      <rPr>
        <strike/>
        <sz val="9"/>
        <rFont val="ＭＳ Ｐ明朝"/>
        <family val="1"/>
      </rPr>
      <t>２１</t>
    </r>
    <r>
      <rPr>
        <sz val="9"/>
        <color indexed="10"/>
        <rFont val="ＭＳ Ｐ明朝"/>
        <family val="1"/>
      </rPr>
      <t>20</t>
    </r>
    <r>
      <rPr>
        <sz val="9"/>
        <rFont val="ＭＳ Ｐ明朝"/>
        <family val="1"/>
      </rPr>
      <t>回</t>
    </r>
  </si>
  <si>
    <r>
      <rPr>
        <strike/>
        <sz val="9"/>
        <rFont val="ＭＳ Ｐ明朝"/>
        <family val="1"/>
      </rPr>
      <t>20</t>
    </r>
    <r>
      <rPr>
        <sz val="9"/>
        <color indexed="10"/>
        <rFont val="ＭＳ Ｐ明朝"/>
        <family val="1"/>
      </rPr>
      <t>21</t>
    </r>
    <r>
      <rPr>
        <sz val="9"/>
        <rFont val="ＭＳ Ｐ明朝"/>
        <family val="1"/>
      </rPr>
      <t>回</t>
    </r>
  </si>
  <si>
    <r>
      <rPr>
        <sz val="7"/>
        <rFont val="ＭＳ Ｐ明朝"/>
        <family val="1"/>
      </rPr>
      <t>安全指導</t>
    </r>
    <r>
      <rPr>
        <sz val="6"/>
        <rFont val="ＭＳ Ｐ明朝"/>
        <family val="1"/>
      </rPr>
      <t>　</t>
    </r>
    <r>
      <rPr>
        <sz val="7"/>
        <color indexed="10"/>
        <rFont val="ＭＳ Ｐ明朝"/>
        <family val="1"/>
      </rPr>
      <t>SD定着度調査</t>
    </r>
  </si>
  <si>
    <t>生活習慣病４  委員会活動</t>
  </si>
  <si>
    <r>
      <rPr>
        <sz val="9"/>
        <color indexed="10"/>
        <rFont val="ＭＳ Ｐ明朝"/>
        <family val="1"/>
      </rPr>
      <t>２0</t>
    </r>
    <r>
      <rPr>
        <sz val="9"/>
        <rFont val="ＭＳ Ｐ明朝"/>
        <family val="1"/>
      </rPr>
      <t>回</t>
    </r>
  </si>
  <si>
    <r>
      <rPr>
        <sz val="9"/>
        <color indexed="10"/>
        <rFont val="ＭＳ Ｐ明朝"/>
        <family val="1"/>
      </rPr>
      <t>21</t>
    </r>
    <r>
      <rPr>
        <sz val="9"/>
        <rFont val="ＭＳ Ｐ明朝"/>
        <family val="1"/>
      </rPr>
      <t>回</t>
    </r>
  </si>
  <si>
    <t>青空弁当給食</t>
  </si>
  <si>
    <t>海の日</t>
  </si>
  <si>
    <t>体育の日</t>
  </si>
  <si>
    <r>
      <t xml:space="preserve"> </t>
    </r>
    <r>
      <rPr>
        <sz val="9"/>
        <rFont val="ＭＳ Ｐ明朝"/>
        <family val="1"/>
      </rPr>
      <t>成人の日</t>
    </r>
  </si>
  <si>
    <t>日光移動教室始</t>
  </si>
  <si>
    <t>日光移動教室終</t>
  </si>
  <si>
    <t>区小研</t>
  </si>
  <si>
    <t>新年度顔合わせ</t>
  </si>
  <si>
    <t>音楽鑑賞教室5年?</t>
  </si>
  <si>
    <t>安全指導</t>
  </si>
  <si>
    <t>江東区連携教育の日</t>
  </si>
  <si>
    <t>都学力向上調査５</t>
  </si>
  <si>
    <t>区小研</t>
  </si>
  <si>
    <t>前期始業式　入学式</t>
  </si>
  <si>
    <t>委員会活動</t>
  </si>
  <si>
    <t>夏季休業日始</t>
  </si>
  <si>
    <t>前日準備</t>
  </si>
  <si>
    <t>移動教室保護者説明会？</t>
  </si>
  <si>
    <t>運動会前日準備</t>
  </si>
  <si>
    <t>運動会</t>
  </si>
  <si>
    <t>運動会予備日</t>
  </si>
  <si>
    <t>振替休業日</t>
  </si>
  <si>
    <t>職員会議・予算会議</t>
  </si>
  <si>
    <t>教育相談全体会</t>
  </si>
  <si>
    <t>プール開き</t>
  </si>
  <si>
    <t>区小研</t>
  </si>
  <si>
    <t>午前授業　運営</t>
  </si>
  <si>
    <t>校内支援委</t>
  </si>
  <si>
    <t>水泳記録会予備日</t>
  </si>
  <si>
    <t>水泳記録会６</t>
  </si>
  <si>
    <t>夏休み作品展終</t>
  </si>
  <si>
    <t>校内支援委員会</t>
  </si>
  <si>
    <t>連合運動会６</t>
  </si>
  <si>
    <t>区民まつり？</t>
  </si>
  <si>
    <t>区民まつり？</t>
  </si>
  <si>
    <t>振替休業日</t>
  </si>
  <si>
    <t>相談日</t>
  </si>
  <si>
    <t>いじめ防止対策</t>
  </si>
  <si>
    <t>学芸会</t>
  </si>
  <si>
    <t>安全指導</t>
  </si>
  <si>
    <t>振替休業日</t>
  </si>
  <si>
    <r>
      <rPr>
        <sz val="8"/>
        <rFont val="ＭＳ Ｐ明朝"/>
        <family val="1"/>
      </rPr>
      <t>職員会議（評価分科会</t>
    </r>
    <r>
      <rPr>
        <sz val="9"/>
        <rFont val="ＭＳ Ｐ明朝"/>
        <family val="1"/>
      </rPr>
      <t>）</t>
    </r>
  </si>
  <si>
    <t>書初め会34</t>
  </si>
  <si>
    <t>書き初め展始</t>
  </si>
  <si>
    <t>職員会議</t>
  </si>
  <si>
    <t>委員会活動</t>
  </si>
  <si>
    <t xml:space="preserve"> 持久走Ⅱ終</t>
  </si>
  <si>
    <t>研究全体会</t>
  </si>
  <si>
    <t>給食終　卒業式準備</t>
  </si>
  <si>
    <t>大掃除</t>
  </si>
  <si>
    <t>個人面談①</t>
  </si>
  <si>
    <t>いじめ対策委員会</t>
  </si>
  <si>
    <t>林間学校5始</t>
  </si>
  <si>
    <t>亀中運動会</t>
  </si>
  <si>
    <t>卒業を感謝する会？</t>
  </si>
  <si>
    <t>保護者会６</t>
  </si>
  <si>
    <t>天皇誕生日</t>
  </si>
  <si>
    <t>後期始業式</t>
  </si>
  <si>
    <t>前期終業式</t>
  </si>
  <si>
    <t>学校公開始</t>
  </si>
  <si>
    <t>音楽鑑賞教室5年？</t>
  </si>
  <si>
    <t>区小研</t>
  </si>
  <si>
    <t>区内巡り3</t>
  </si>
  <si>
    <t>区小研</t>
  </si>
  <si>
    <t>区小研（総会）</t>
  </si>
  <si>
    <t>こころの劇場？</t>
  </si>
  <si>
    <t>夏季休業日終</t>
  </si>
  <si>
    <t>三大幼周年</t>
  </si>
  <si>
    <r>
      <rPr>
        <sz val="8"/>
        <rFont val="ＭＳ Ｐ明朝"/>
        <family val="1"/>
      </rPr>
      <t>安全指導</t>
    </r>
    <r>
      <rPr>
        <sz val="9"/>
        <rFont val="ＭＳ Ｐ明朝"/>
        <family val="1"/>
      </rPr>
      <t xml:space="preserve"> </t>
    </r>
    <r>
      <rPr>
        <sz val="7"/>
        <rFont val="ＭＳ Ｐ明朝"/>
        <family val="1"/>
      </rPr>
      <t>書初め会1256</t>
    </r>
  </si>
  <si>
    <t>区小研口頭発表</t>
  </si>
  <si>
    <t>中学校卒業式</t>
  </si>
  <si>
    <t>集団登校開始</t>
  </si>
  <si>
    <t>幼稚園修了式</t>
  </si>
  <si>
    <t>休日</t>
  </si>
  <si>
    <t>休日</t>
  </si>
  <si>
    <t>山の日</t>
  </si>
  <si>
    <t>学校閉庁日始</t>
  </si>
  <si>
    <t>学校閉庁日終</t>
  </si>
  <si>
    <t>即位礼正殿の儀</t>
  </si>
  <si>
    <t>休日</t>
  </si>
  <si>
    <t>元日</t>
  </si>
  <si>
    <t>春分の日</t>
  </si>
  <si>
    <t>学校公開終</t>
  </si>
  <si>
    <t>午前授業給食あり</t>
  </si>
  <si>
    <t>連合運動会６予備日</t>
  </si>
  <si>
    <t>連合音楽祭５</t>
  </si>
  <si>
    <t>小中交流会６</t>
  </si>
  <si>
    <t>天皇即位の日</t>
  </si>
  <si>
    <t>1７日</t>
  </si>
  <si>
    <t>研究発表会</t>
  </si>
  <si>
    <t>五大小運動会</t>
  </si>
  <si>
    <t>大中運動会</t>
  </si>
  <si>
    <t>林間学校5終</t>
  </si>
  <si>
    <t>校内支援委</t>
  </si>
  <si>
    <t>校内支援委</t>
  </si>
  <si>
    <t>（小林先生）</t>
  </si>
  <si>
    <t>社会科見学４？</t>
  </si>
  <si>
    <t>林間学校保護者説明会？</t>
  </si>
  <si>
    <t>クラブ⑥</t>
  </si>
  <si>
    <t>校内支援委</t>
  </si>
  <si>
    <t>17回</t>
  </si>
  <si>
    <t>５,６年生：</t>
  </si>
  <si>
    <t>１～４生：</t>
  </si>
  <si>
    <t>給食回数196回</t>
  </si>
  <si>
    <t>56年</t>
  </si>
  <si>
    <t>集団下校訓練</t>
  </si>
  <si>
    <t>研推①</t>
  </si>
  <si>
    <t>研全②</t>
  </si>
  <si>
    <t>研推⑤</t>
  </si>
  <si>
    <t>研全④</t>
  </si>
  <si>
    <t>研全⑤</t>
  </si>
  <si>
    <t>研全⑥</t>
  </si>
  <si>
    <t>研究授業①②</t>
  </si>
  <si>
    <t>研究授業③④</t>
  </si>
  <si>
    <t>クリーン作戦</t>
  </si>
  <si>
    <t>研全⑨</t>
  </si>
  <si>
    <t>研推⑨</t>
  </si>
  <si>
    <t>研推⑪</t>
  </si>
  <si>
    <t>プール清掃　</t>
  </si>
  <si>
    <t>研究授業⑤⑥</t>
  </si>
  <si>
    <t>（田中先生）</t>
  </si>
  <si>
    <t>全校遠足</t>
  </si>
  <si>
    <t>書初め展終</t>
  </si>
  <si>
    <t>地域巡り２</t>
  </si>
  <si>
    <t>保護者会456</t>
  </si>
  <si>
    <t>保護者会123</t>
  </si>
  <si>
    <t>離任式</t>
  </si>
  <si>
    <t>PTA総会</t>
  </si>
  <si>
    <t>給食あり  学校説明会</t>
  </si>
  <si>
    <t>夏季水泳指導③</t>
  </si>
  <si>
    <t>夏季水泳指導⑤</t>
  </si>
  <si>
    <r>
      <t>夏季水泳指導⑥</t>
    </r>
    <r>
      <rPr>
        <sz val="8"/>
        <rFont val="ＭＳ Ｐ明朝"/>
        <family val="1"/>
      </rPr>
      <t>検定</t>
    </r>
  </si>
  <si>
    <t>夏季水泳指導⑦</t>
  </si>
  <si>
    <t>夏季水泳指導⑧</t>
  </si>
  <si>
    <t>夏季水泳指導⑨</t>
  </si>
  <si>
    <r>
      <rPr>
        <sz val="10"/>
        <rFont val="ＭＳ Ｐ明朝"/>
        <family val="1"/>
      </rPr>
      <t>夏季水泳指導⑩</t>
    </r>
    <r>
      <rPr>
        <sz val="9"/>
        <rFont val="ＭＳ Ｐ明朝"/>
        <family val="1"/>
      </rPr>
      <t>検定</t>
    </r>
  </si>
  <si>
    <r>
      <t>夏季水泳指導④</t>
    </r>
    <r>
      <rPr>
        <sz val="8"/>
        <rFont val="ＭＳ Ｐ明朝"/>
        <family val="1"/>
      </rPr>
      <t>検定</t>
    </r>
  </si>
  <si>
    <t>夏季水泳指導①</t>
  </si>
  <si>
    <t>夏季水泳指導②</t>
  </si>
  <si>
    <t xml:space="preserve">避難訓練 </t>
  </si>
  <si>
    <t>移動教室前健診6</t>
  </si>
  <si>
    <t>学校公開</t>
  </si>
  <si>
    <t>道徳授業地区公開講座</t>
  </si>
  <si>
    <t>６年生を送る会</t>
  </si>
  <si>
    <t>委員会活動</t>
  </si>
  <si>
    <t>体力テスト</t>
  </si>
  <si>
    <t>体力テスト予備日？</t>
  </si>
  <si>
    <t>安全指導 給食2～6始</t>
  </si>
  <si>
    <t>眼科全</t>
  </si>
  <si>
    <t>歯科456</t>
  </si>
  <si>
    <t>林間前健診5</t>
  </si>
  <si>
    <t>就学時健診</t>
  </si>
  <si>
    <t>江東区連携教育の日（三大）</t>
  </si>
  <si>
    <t>※給食のない日…入学式・始業式（4/8)、全校遠足(9/20 )、12/7、修了式（3/24)、卒業式（3/2５)の５回</t>
  </si>
  <si>
    <t>午前授業?　給食あり</t>
  </si>
  <si>
    <t>給食なし　午前授業</t>
  </si>
  <si>
    <t>そらまめ祭り</t>
  </si>
  <si>
    <t>避難訓練</t>
  </si>
  <si>
    <t>生活科見学１</t>
  </si>
  <si>
    <t>生活科見学２</t>
  </si>
  <si>
    <t>社会科見学（6）</t>
  </si>
  <si>
    <t>社会科見学（5）</t>
  </si>
  <si>
    <t>親子読書始</t>
  </si>
  <si>
    <t>親子読書終</t>
  </si>
  <si>
    <t>原爆先生授業6</t>
  </si>
  <si>
    <t xml:space="preserve">安全指導 </t>
  </si>
  <si>
    <t>校内支援委</t>
  </si>
  <si>
    <t>クラブ活動②</t>
  </si>
  <si>
    <t>校内支援委</t>
  </si>
  <si>
    <t>個人面談②</t>
  </si>
  <si>
    <t>個人面談④</t>
  </si>
  <si>
    <t>クラブ③</t>
  </si>
  <si>
    <t>委員会活動？</t>
  </si>
  <si>
    <t>クラブ④いじめ対策委員会</t>
  </si>
  <si>
    <t>委員会活動 職員会議</t>
  </si>
  <si>
    <t>委員会活動 職員会議</t>
  </si>
  <si>
    <t>クラブ活動⑦</t>
  </si>
  <si>
    <t>クラブ⑧（見学）？</t>
  </si>
  <si>
    <t>職員会議 委員会活動</t>
  </si>
  <si>
    <t>クラ⑨（最終）</t>
  </si>
  <si>
    <t>PTA歓送迎会</t>
  </si>
  <si>
    <t>東大島神社本祭り</t>
  </si>
  <si>
    <t>おやじの会キャンプ</t>
  </si>
  <si>
    <t>大島フェスティバル</t>
  </si>
  <si>
    <t>敬老の日</t>
  </si>
  <si>
    <t>もちつき準備</t>
  </si>
  <si>
    <t>おやじの会もちつき</t>
  </si>
  <si>
    <t>地域合同防災訓練</t>
  </si>
  <si>
    <t>かがやき保育園運動会</t>
  </si>
  <si>
    <t>わかば保育園運動会</t>
  </si>
  <si>
    <t>アスク保育園運動会</t>
  </si>
  <si>
    <t>三大幼稚園運動会</t>
  </si>
  <si>
    <t>新１年保護者説明会</t>
  </si>
  <si>
    <t>全校遠足予備日</t>
  </si>
  <si>
    <t>自転車教室3？</t>
  </si>
  <si>
    <t>第90回卒業式</t>
  </si>
  <si>
    <t>給食１始　計測（全）</t>
  </si>
  <si>
    <t>聴力35</t>
  </si>
  <si>
    <t>聴力12</t>
  </si>
  <si>
    <t>対面式　日光実踏</t>
  </si>
  <si>
    <t>地域巡り３　視力6</t>
  </si>
  <si>
    <t>避難訓練　視力4</t>
  </si>
  <si>
    <t>全国学力調査6 内科123</t>
  </si>
  <si>
    <r>
      <t xml:space="preserve">耳鼻科全 区内巡り実踏? </t>
    </r>
    <r>
      <rPr>
        <b/>
        <sz val="8"/>
        <rFont val="ＭＳ Ｐ明朝"/>
        <family val="1"/>
      </rPr>
      <t>研推②</t>
    </r>
  </si>
  <si>
    <t>１年生を迎える会 視力3</t>
  </si>
  <si>
    <t>視力2</t>
  </si>
  <si>
    <t>視力1 消防写生会12？</t>
  </si>
  <si>
    <t>内科456 交通安全教室1?</t>
  </si>
  <si>
    <t>学校公開始歯磨き大会</t>
  </si>
  <si>
    <t>職員会議 水泳前健診</t>
  </si>
  <si>
    <t>計測1 夏休み作品展始</t>
  </si>
  <si>
    <t>計測2</t>
  </si>
  <si>
    <t>区小研 計測3</t>
  </si>
  <si>
    <t>計測4</t>
  </si>
  <si>
    <t>計測5</t>
  </si>
  <si>
    <t>計測6</t>
  </si>
  <si>
    <t xml:space="preserve">ｾｰﾌﾃｨ教室 </t>
  </si>
  <si>
    <r>
      <rPr>
        <sz val="7"/>
        <rFont val="ＭＳ Ｐ明朝"/>
        <family val="1"/>
      </rPr>
      <t>安全指導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SD定着度調査</t>
    </r>
  </si>
  <si>
    <t>午前授業　給食あり</t>
  </si>
  <si>
    <t>計測1</t>
  </si>
  <si>
    <t>計測3</t>
  </si>
  <si>
    <t>卒業式予行</t>
  </si>
  <si>
    <t>対面式　</t>
  </si>
  <si>
    <t xml:space="preserve">耳鼻科全 </t>
  </si>
  <si>
    <t>クラブ活動①</t>
  </si>
  <si>
    <t>学校評議員会</t>
  </si>
  <si>
    <t>視力5</t>
  </si>
  <si>
    <t>午前授業</t>
  </si>
  <si>
    <t>午前授業</t>
  </si>
  <si>
    <t>午前授業</t>
  </si>
  <si>
    <t>午前授業  計測3</t>
  </si>
  <si>
    <t>午前授業</t>
  </si>
  <si>
    <t>学校公開終 午前授業</t>
  </si>
  <si>
    <t>午前授業</t>
  </si>
  <si>
    <t>引き渡し訓練</t>
  </si>
  <si>
    <t xml:space="preserve"> 水泳前健診</t>
  </si>
  <si>
    <t>歯科</t>
  </si>
  <si>
    <t>大掃除　</t>
  </si>
  <si>
    <t>午前授業　</t>
  </si>
  <si>
    <t>給食あり　</t>
  </si>
  <si>
    <t>クラブ④</t>
  </si>
  <si>
    <t xml:space="preserve">委員会活動 </t>
  </si>
  <si>
    <t>水曜日：委員会活動・クラブ活動（ｸﾗﾌﾞ・委員会等のない日は５時間授業）</t>
  </si>
  <si>
    <t>水曜日：委員会活動・クラブ活動（委員会・クラブ等のない日は５時間授業）</t>
  </si>
  <si>
    <t>研推③</t>
  </si>
  <si>
    <t>　</t>
  </si>
  <si>
    <t>自由登校開始</t>
  </si>
  <si>
    <t xml:space="preserve">委員会活動 </t>
  </si>
  <si>
    <r>
      <rPr>
        <sz val="9"/>
        <rFont val="ＭＳ Ｐ明朝"/>
        <family val="1"/>
      </rPr>
      <t>持久走Ⅱ始</t>
    </r>
    <r>
      <rPr>
        <sz val="8"/>
        <rFont val="ＭＳ Ｐ明朝"/>
        <family val="1"/>
      </rPr>
      <t xml:space="preserve"> </t>
    </r>
  </si>
  <si>
    <t>学校保健委員会？</t>
  </si>
  <si>
    <t>個人面談③？</t>
  </si>
  <si>
    <t>個人面談④？</t>
  </si>
  <si>
    <t>個人面談①？</t>
  </si>
  <si>
    <t>個人面談②？</t>
  </si>
  <si>
    <t>研全③</t>
  </si>
  <si>
    <t>学校評議員会①</t>
  </si>
  <si>
    <t>学校評議員会②</t>
  </si>
  <si>
    <t>学校評議員会③</t>
  </si>
  <si>
    <t>学校評議員会①</t>
  </si>
  <si>
    <t>学校評議員会②</t>
  </si>
  <si>
    <t>避難訓練</t>
  </si>
  <si>
    <t>校内支援委員会</t>
  </si>
  <si>
    <t>避難訓練</t>
  </si>
  <si>
    <t>個人面談①</t>
  </si>
  <si>
    <t>個人面談④</t>
  </si>
  <si>
    <t>個人面談③</t>
  </si>
  <si>
    <t>水泳記録会６</t>
  </si>
  <si>
    <t>日光実踏　視力5　心臓検診</t>
  </si>
  <si>
    <t>自由登校開始 尿検査</t>
  </si>
  <si>
    <t>尿検査 PTA歓送迎会</t>
  </si>
  <si>
    <t>尿検査（2次）</t>
  </si>
  <si>
    <r>
      <t xml:space="preserve">(田中先生） </t>
    </r>
    <r>
      <rPr>
        <sz val="8"/>
        <rFont val="ＭＳ Ｐ明朝"/>
        <family val="1"/>
      </rPr>
      <t>尿検査（2次）</t>
    </r>
  </si>
  <si>
    <t>生活習慣病予防健診</t>
  </si>
  <si>
    <t>新１年保護者説明会</t>
  </si>
  <si>
    <t>古紙回収</t>
  </si>
  <si>
    <t>大島フェスティバル</t>
  </si>
  <si>
    <t>体力テスト予備日</t>
  </si>
  <si>
    <t>給食試食会</t>
  </si>
  <si>
    <t>学校保健委員会</t>
  </si>
  <si>
    <t>持久走Ⅱ始</t>
  </si>
  <si>
    <t>持久走Ⅱ終</t>
  </si>
  <si>
    <t xml:space="preserve"> 校内支援委</t>
  </si>
  <si>
    <t>内科456 交通安全教室1</t>
  </si>
  <si>
    <t>自転車教室3</t>
  </si>
  <si>
    <t>社会科見学４</t>
  </si>
  <si>
    <t>研全①基調講演（小林先生）</t>
  </si>
  <si>
    <t>TGG5</t>
  </si>
  <si>
    <t>午前授業　給食あり</t>
  </si>
  <si>
    <t>歯科123 研推⑥</t>
  </si>
  <si>
    <t>救急法講習会</t>
  </si>
  <si>
    <t>移動教室保護者説明会</t>
  </si>
  <si>
    <t>縦割り④</t>
  </si>
  <si>
    <t>林間学校保護者説明会？</t>
  </si>
  <si>
    <t>縦割り⑤</t>
  </si>
  <si>
    <t>クラブ⑤ 英語研①</t>
  </si>
  <si>
    <t>英語研②</t>
  </si>
  <si>
    <t>書き初め展始 英語研③</t>
  </si>
  <si>
    <t>体育研①</t>
  </si>
  <si>
    <t>体育研②</t>
  </si>
  <si>
    <t>体育研③</t>
  </si>
  <si>
    <t>クラブ⑥いじめ防止</t>
  </si>
  <si>
    <t>職員会議</t>
  </si>
  <si>
    <t>三委員会</t>
  </si>
  <si>
    <t>三部会</t>
  </si>
  <si>
    <t>運営</t>
  </si>
  <si>
    <t>引き渡し訓練 三委員会</t>
  </si>
  <si>
    <t>三部会</t>
  </si>
  <si>
    <t>安全指導 三部会</t>
  </si>
  <si>
    <t>計測4　　三委員会</t>
  </si>
  <si>
    <t>計測6　三部会</t>
  </si>
  <si>
    <t>研推⑩　運営</t>
  </si>
  <si>
    <t>連合運動会6</t>
  </si>
  <si>
    <t>三部会</t>
  </si>
  <si>
    <t>持久走Ⅰ始　運営</t>
  </si>
  <si>
    <t>計測1 三部会</t>
  </si>
  <si>
    <t>計測6　運営</t>
  </si>
  <si>
    <t>安全指導　運営</t>
  </si>
  <si>
    <t>クラブ⑧（見学）</t>
  </si>
  <si>
    <t>移動教室説明会 SC出勤始</t>
  </si>
  <si>
    <r>
      <t>職員会議　</t>
    </r>
    <r>
      <rPr>
        <b/>
        <sz val="9"/>
        <rFont val="ＭＳ Ｐ明朝"/>
        <family val="1"/>
      </rPr>
      <t>研全⑪</t>
    </r>
  </si>
  <si>
    <r>
      <t xml:space="preserve"> </t>
    </r>
    <r>
      <rPr>
        <sz val="9"/>
        <rFont val="ＭＳ Ｐ明朝"/>
        <family val="1"/>
      </rPr>
      <t>成人の日</t>
    </r>
  </si>
  <si>
    <t>音楽鑑賞教室5年AM</t>
  </si>
  <si>
    <t>地域巡り2　視力6</t>
  </si>
  <si>
    <t>クラブ③ 避難訓練</t>
  </si>
  <si>
    <t>委員会活動 地域巡り3</t>
  </si>
  <si>
    <t>研推⑫　研全⑫</t>
  </si>
  <si>
    <r>
      <t>職員会議　</t>
    </r>
    <r>
      <rPr>
        <b/>
        <sz val="9"/>
        <rFont val="ＭＳ Ｐ明朝"/>
        <family val="1"/>
      </rPr>
      <t>研全⑦</t>
    </r>
  </si>
  <si>
    <r>
      <t>職員会議　</t>
    </r>
    <r>
      <rPr>
        <b/>
        <sz val="9"/>
        <rFont val="ＭＳ Ｐ明朝"/>
        <family val="1"/>
      </rPr>
      <t>研全⑩</t>
    </r>
  </si>
  <si>
    <r>
      <t>大掃除　</t>
    </r>
    <r>
      <rPr>
        <b/>
        <sz val="9"/>
        <rFont val="ＭＳ Ｐ明朝"/>
        <family val="1"/>
      </rPr>
      <t>研推⑦</t>
    </r>
  </si>
  <si>
    <t>クラブ⑨（最終）</t>
  </si>
  <si>
    <t>計測5こうとう学びﾌｫｰﾗﾑ</t>
  </si>
  <si>
    <t>研推④クラブ活動①</t>
  </si>
  <si>
    <r>
      <t>夏季水泳指導④</t>
    </r>
    <r>
      <rPr>
        <sz val="8"/>
        <rFont val="ＭＳ Ｐ明朝"/>
        <family val="1"/>
      </rPr>
      <t>検定</t>
    </r>
  </si>
  <si>
    <r>
      <t>給食あり　</t>
    </r>
    <r>
      <rPr>
        <b/>
        <sz val="9"/>
        <rFont val="ＭＳ Ｐ明朝"/>
        <family val="1"/>
      </rPr>
      <t>研推⑧</t>
    </r>
  </si>
  <si>
    <t>脊柱側彎検診5（雨天職員会議）</t>
  </si>
  <si>
    <t xml:space="preserve">クラブ⑦ </t>
  </si>
  <si>
    <r>
      <t>職員会議　</t>
    </r>
    <r>
      <rPr>
        <b/>
        <sz val="10"/>
        <rFont val="ＭＳ Ｐ明朝"/>
        <family val="1"/>
      </rPr>
      <t>研全⑧</t>
    </r>
  </si>
  <si>
    <t>ｵﾘﾊﾟﾗ施設見学5？</t>
  </si>
  <si>
    <r>
      <t>１年生を迎える会 視力</t>
    </r>
    <r>
      <rPr>
        <sz val="8"/>
        <color indexed="10"/>
        <rFont val="ＭＳ Ｐ明朝"/>
        <family val="1"/>
      </rPr>
      <t>１</t>
    </r>
  </si>
  <si>
    <t>集団下校訓練</t>
  </si>
  <si>
    <r>
      <t>視力</t>
    </r>
    <r>
      <rPr>
        <sz val="9"/>
        <color indexed="10"/>
        <rFont val="ＭＳ Ｐ明朝"/>
        <family val="1"/>
      </rPr>
      <t>2</t>
    </r>
  </si>
  <si>
    <r>
      <t>視力</t>
    </r>
    <r>
      <rPr>
        <sz val="9"/>
        <color indexed="10"/>
        <rFont val="ＭＳ Ｐ明朝"/>
        <family val="1"/>
      </rPr>
      <t>3</t>
    </r>
    <r>
      <rPr>
        <sz val="9"/>
        <rFont val="ＭＳ Ｐ明朝"/>
        <family val="1"/>
      </rPr>
      <t xml:space="preserve"> 消防写生会12</t>
    </r>
  </si>
  <si>
    <t>いじめ防止対策委員会</t>
  </si>
  <si>
    <r>
      <t>こころの劇場？</t>
    </r>
    <r>
      <rPr>
        <sz val="9"/>
        <color indexed="10"/>
        <rFont val="ＭＳ Ｐ明朝"/>
        <family val="1"/>
      </rPr>
      <t>いじめ防止対策校内委員会</t>
    </r>
  </si>
  <si>
    <t xml:space="preserve"> ※予定は、変更になる場合があります。今後配布される学校だよりや学年だよりで、ご確認くださいますようお願いいたします。</t>
  </si>
  <si>
    <t>※予定は、変更になる場合があります。今後配布される学校だよりや学年だよりで、ご確認くださいますようお願いいたします。</t>
  </si>
  <si>
    <t>全国学力調査6 内科135</t>
  </si>
  <si>
    <t>内科246 交通安全教室1</t>
  </si>
  <si>
    <t>１年生を迎える会 視力１</t>
  </si>
  <si>
    <t>視力3 消防写生会12</t>
  </si>
  <si>
    <t>尿検査 　PTA歓送迎会</t>
  </si>
  <si>
    <t>午前授業</t>
  </si>
  <si>
    <t>計測3　午前授業</t>
  </si>
  <si>
    <t>水泳前健診</t>
  </si>
  <si>
    <t xml:space="preserve">歯科123 </t>
  </si>
  <si>
    <t>林間学校保護者説明会</t>
  </si>
  <si>
    <t xml:space="preserve">安全指導 </t>
  </si>
  <si>
    <t>こころの劇場6？</t>
  </si>
  <si>
    <t>都学力向上調査5</t>
  </si>
  <si>
    <t>大掃除　</t>
  </si>
  <si>
    <t>午前授業　</t>
  </si>
  <si>
    <t>給食あり　</t>
  </si>
  <si>
    <t>脊柱側彎検診5</t>
  </si>
  <si>
    <t>計測4　　</t>
  </si>
  <si>
    <t>計測6　</t>
  </si>
  <si>
    <t>薬物乱用防止教室56</t>
  </si>
  <si>
    <t xml:space="preserve">クラブ⑤ </t>
  </si>
  <si>
    <t>東京グローバルゲートウェイ5</t>
  </si>
  <si>
    <t>安全指導　</t>
  </si>
  <si>
    <t>視力5　心臓検診</t>
  </si>
  <si>
    <t>歯ッピー週間始</t>
  </si>
  <si>
    <t>学校公開始 引き渡し訓練</t>
  </si>
  <si>
    <t>歯磨き大会5 歯ッピー週間終</t>
  </si>
  <si>
    <t>歯ッピー週間始</t>
  </si>
  <si>
    <t>持久走Ⅰ始 歯ッピー週間終</t>
  </si>
  <si>
    <t>歯ッピー週間終</t>
  </si>
  <si>
    <t>長チャレ週間始</t>
  </si>
  <si>
    <t>長チャレ週間終</t>
  </si>
  <si>
    <t>長チャレ週間終</t>
  </si>
  <si>
    <t>計測1 長チャレ週間始</t>
  </si>
  <si>
    <t>社会科見学6</t>
  </si>
  <si>
    <t>社会科見学5</t>
  </si>
  <si>
    <t>社会科見学4</t>
  </si>
  <si>
    <t>学芸会（児童鑑賞日）</t>
  </si>
  <si>
    <t>学芸会（保護者鑑賞日）</t>
  </si>
  <si>
    <t>安全指導 書初め会1256</t>
  </si>
  <si>
    <t>書き初め展始 計測5</t>
  </si>
  <si>
    <t>こうとう学びﾌｫｰﾗﾑ</t>
  </si>
  <si>
    <t>避難訓練</t>
  </si>
  <si>
    <t>新１年生入学説明会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</si>
</sst>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m&quot;月&quot;"/>
    <numFmt numFmtId="179" formatCode="0&quot;日&quot;"/>
    <numFmt numFmtId="180" formatCode="[$-411]ggg"/>
    <numFmt numFmtId="181" formatCode="0_);[Red]\(0\)"/>
  </numFmts>
  <fonts count="11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28"/>
      <color indexed="8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18"/>
      <color indexed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trike/>
      <sz val="10"/>
      <name val="ＭＳ Ｐ明朝"/>
      <family val="1"/>
    </font>
    <font>
      <strike/>
      <sz val="9"/>
      <name val="ＭＳ Ｐ明朝"/>
      <family val="1"/>
    </font>
    <font>
      <strike/>
      <sz val="10"/>
      <color indexed="10"/>
      <name val="ＭＳ Ｐ明朝"/>
      <family val="1"/>
    </font>
    <font>
      <sz val="6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8"/>
      <name val="ＭＳ Ｐ明朝"/>
      <family val="1"/>
    </font>
    <font>
      <sz val="16"/>
      <color indexed="8"/>
      <name val="ＭＳ Ｐ明朝"/>
      <family val="1"/>
    </font>
    <font>
      <sz val="5"/>
      <name val="ＭＳ Ｐ明朝"/>
      <family val="1"/>
    </font>
    <font>
      <sz val="7"/>
      <color indexed="10"/>
      <name val="ＭＳ Ｐ明朝"/>
      <family val="1"/>
    </font>
    <font>
      <strike/>
      <sz val="8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4"/>
      <color indexed="8"/>
      <name val="ＭＳ Ｐ明朝"/>
      <family val="1"/>
    </font>
    <font>
      <strike/>
      <sz val="6"/>
      <name val="ＭＳ Ｐ明朝"/>
      <family val="1"/>
    </font>
    <font>
      <strike/>
      <sz val="7"/>
      <name val="ＭＳ Ｐ明朝"/>
      <family val="1"/>
    </font>
    <font>
      <sz val="9"/>
      <color indexed="8"/>
      <name val="ＭＳ Ｐ明朝"/>
      <family val="1"/>
    </font>
    <font>
      <b/>
      <sz val="24"/>
      <name val="ＭＳ 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3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17"/>
      <name val="ＭＳ Ｐ明朝"/>
      <family val="1"/>
    </font>
    <font>
      <b/>
      <sz val="9"/>
      <color indexed="17"/>
      <name val="ＭＳ Ｐ明朝"/>
      <family val="1"/>
    </font>
    <font>
      <b/>
      <sz val="10"/>
      <color indexed="36"/>
      <name val="ＭＳ Ｐ明朝"/>
      <family val="1"/>
    </font>
    <font>
      <b/>
      <sz val="8"/>
      <color indexed="17"/>
      <name val="ＭＳ Ｐ明朝"/>
      <family val="1"/>
    </font>
    <font>
      <b/>
      <sz val="9"/>
      <color indexed="36"/>
      <name val="ＭＳ Ｐ明朝"/>
      <family val="1"/>
    </font>
    <font>
      <sz val="10"/>
      <color indexed="13"/>
      <name val="ＭＳ Ｐ明朝"/>
      <family val="1"/>
    </font>
    <font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trike/>
      <sz val="10"/>
      <color rgb="FFFF0000"/>
      <name val="ＭＳ Ｐ明朝"/>
      <family val="1"/>
    </font>
    <font>
      <b/>
      <sz val="14"/>
      <color theme="1"/>
      <name val="ＭＳ Ｐゴシック"/>
      <family val="3"/>
    </font>
    <font>
      <sz val="6"/>
      <color rgb="FFFF0000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b/>
      <sz val="10"/>
      <color rgb="FFFF0000"/>
      <name val="ＭＳ Ｐ明朝"/>
      <family val="1"/>
    </font>
    <font>
      <b/>
      <sz val="10"/>
      <color rgb="FF00B050"/>
      <name val="ＭＳ Ｐ明朝"/>
      <family val="1"/>
    </font>
    <font>
      <b/>
      <sz val="9"/>
      <color rgb="FF00B050"/>
      <name val="ＭＳ Ｐ明朝"/>
      <family val="1"/>
    </font>
    <font>
      <b/>
      <sz val="10"/>
      <color rgb="FF7030A0"/>
      <name val="ＭＳ Ｐ明朝"/>
      <family val="1"/>
    </font>
    <font>
      <b/>
      <sz val="8"/>
      <color rgb="FF00B050"/>
      <name val="ＭＳ Ｐ明朝"/>
      <family val="1"/>
    </font>
    <font>
      <b/>
      <sz val="9"/>
      <color rgb="FF7030A0"/>
      <name val="ＭＳ Ｐ明朝"/>
      <family val="1"/>
    </font>
    <font>
      <sz val="10"/>
      <color rgb="FFFFFF00"/>
      <name val="ＭＳ Ｐ明朝"/>
      <family val="1"/>
    </font>
    <font>
      <sz val="18"/>
      <color rgb="FFFF0000"/>
      <name val="Cambria"/>
      <family val="3"/>
    </font>
    <font>
      <sz val="12"/>
      <color theme="1"/>
      <name val="Calibri"/>
      <family val="3"/>
    </font>
    <font>
      <sz val="18"/>
      <name val="Cambria"/>
      <family val="3"/>
    </font>
    <font>
      <sz val="1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lightGray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1" borderId="4" applyNumberFormat="0" applyAlignment="0" applyProtection="0"/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78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/>
    </xf>
    <xf numFmtId="178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6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left"/>
    </xf>
    <xf numFmtId="179" fontId="13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76" fontId="3" fillId="34" borderId="10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/>
    </xf>
    <xf numFmtId="176" fontId="3" fillId="36" borderId="1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0" fontId="15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56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176" fontId="3" fillId="35" borderId="16" xfId="0" applyNumberFormat="1" applyFont="1" applyFill="1" applyBorder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3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/>
    </xf>
    <xf numFmtId="176" fontId="3" fillId="36" borderId="10" xfId="0" applyNumberFormat="1" applyFont="1" applyFill="1" applyBorder="1" applyAlignment="1">
      <alignment horizontal="center" vertical="center" wrapText="1"/>
    </xf>
    <xf numFmtId="176" fontId="3" fillId="36" borderId="16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vertical="center" wrapText="1"/>
    </xf>
    <xf numFmtId="0" fontId="15" fillId="36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center" wrapText="1"/>
    </xf>
    <xf numFmtId="0" fontId="3" fillId="36" borderId="0" xfId="0" applyFont="1" applyFill="1" applyAlignment="1">
      <alignment vertical="center"/>
    </xf>
    <xf numFmtId="0" fontId="8" fillId="36" borderId="15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5" fillId="36" borderId="17" xfId="0" applyFont="1" applyFill="1" applyBorder="1" applyAlignment="1">
      <alignment vertical="center"/>
    </xf>
    <xf numFmtId="0" fontId="19" fillId="36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5" fillId="36" borderId="14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3" fillId="35" borderId="1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vertical="center"/>
    </xf>
    <xf numFmtId="0" fontId="3" fillId="35" borderId="11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15" fillId="36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shrinkToFit="1"/>
    </xf>
    <xf numFmtId="0" fontId="8" fillId="36" borderId="11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6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8" fillId="36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7" fillId="0" borderId="0" xfId="0" applyFont="1" applyAlignment="1">
      <alignment horizontal="center" wrapText="1"/>
    </xf>
    <xf numFmtId="56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0" fontId="19" fillId="36" borderId="11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top" wrapText="1"/>
    </xf>
    <xf numFmtId="20" fontId="15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5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0" fontId="98" fillId="0" borderId="15" xfId="0" applyFont="1" applyFill="1" applyBorder="1" applyAlignment="1">
      <alignment vertical="center" wrapText="1"/>
    </xf>
    <xf numFmtId="0" fontId="99" fillId="0" borderId="14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176" fontId="3" fillId="37" borderId="13" xfId="0" applyNumberFormat="1" applyFont="1" applyFill="1" applyBorder="1" applyAlignment="1">
      <alignment horizontal="center"/>
    </xf>
    <xf numFmtId="0" fontId="8" fillId="37" borderId="15" xfId="0" applyFont="1" applyFill="1" applyBorder="1" applyAlignment="1">
      <alignment vertical="center" wrapText="1"/>
    </xf>
    <xf numFmtId="0" fontId="3" fillId="37" borderId="12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vertical="center" wrapText="1"/>
    </xf>
    <xf numFmtId="176" fontId="3" fillId="37" borderId="13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 wrapText="1"/>
    </xf>
    <xf numFmtId="0" fontId="15" fillId="37" borderId="11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176" fontId="3" fillId="37" borderId="10" xfId="0" applyNumberFormat="1" applyFont="1" applyFill="1" applyBorder="1" applyAlignment="1">
      <alignment horizontal="center"/>
    </xf>
    <xf numFmtId="0" fontId="8" fillId="37" borderId="14" xfId="0" applyFont="1" applyFill="1" applyBorder="1" applyAlignment="1">
      <alignment vertical="center" shrinkToFit="1"/>
    </xf>
    <xf numFmtId="0" fontId="3" fillId="37" borderId="11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15" fillId="37" borderId="10" xfId="0" applyFont="1" applyFill="1" applyBorder="1" applyAlignment="1">
      <alignment vertical="center" shrinkToFit="1"/>
    </xf>
    <xf numFmtId="0" fontId="8" fillId="37" borderId="11" xfId="0" applyFont="1" applyFill="1" applyBorder="1" applyAlignment="1">
      <alignment vertical="center" shrinkToFit="1"/>
    </xf>
    <xf numFmtId="0" fontId="21" fillId="37" borderId="11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18" fillId="37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19" fillId="37" borderId="10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20" fontId="8" fillId="37" borderId="11" xfId="0" applyNumberFormat="1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176" fontId="3" fillId="37" borderId="16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 shrinkToFit="1"/>
    </xf>
    <xf numFmtId="14" fontId="28" fillId="0" borderId="0" xfId="0" applyNumberFormat="1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9" fillId="37" borderId="11" xfId="0" applyFont="1" applyFill="1" applyBorder="1" applyAlignment="1">
      <alignment vertical="center" wrapText="1"/>
    </xf>
    <xf numFmtId="0" fontId="19" fillId="37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5" fillId="37" borderId="15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97" fillId="37" borderId="10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97" fillId="0" borderId="15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/>
    </xf>
    <xf numFmtId="0" fontId="97" fillId="0" borderId="10" xfId="0" applyFont="1" applyFill="1" applyBorder="1" applyAlignment="1">
      <alignment vertical="center" wrapText="1"/>
    </xf>
    <xf numFmtId="0" fontId="97" fillId="0" borderId="11" xfId="0" applyFont="1" applyFill="1" applyBorder="1" applyAlignment="1">
      <alignment vertical="center" wrapText="1"/>
    </xf>
    <xf numFmtId="0" fontId="97" fillId="0" borderId="17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20" fontId="8" fillId="0" borderId="11" xfId="0" applyNumberFormat="1" applyFont="1" applyFill="1" applyBorder="1" applyAlignment="1">
      <alignment vertical="center" wrapText="1"/>
    </xf>
    <xf numFmtId="0" fontId="96" fillId="0" borderId="11" xfId="0" applyFont="1" applyFill="1" applyBorder="1" applyAlignment="1">
      <alignment vertical="center" wrapText="1"/>
    </xf>
    <xf numFmtId="176" fontId="3" fillId="37" borderId="16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3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76" fontId="3" fillId="39" borderId="13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wrapText="1"/>
    </xf>
    <xf numFmtId="176" fontId="3" fillId="39" borderId="10" xfId="0" applyNumberFormat="1" applyFont="1" applyFill="1" applyBorder="1" applyAlignment="1">
      <alignment horizontal="center"/>
    </xf>
    <xf numFmtId="0" fontId="3" fillId="39" borderId="11" xfId="0" applyNumberFormat="1" applyFont="1" applyFill="1" applyBorder="1" applyAlignment="1">
      <alignment horizontal="center"/>
    </xf>
    <xf numFmtId="0" fontId="15" fillId="39" borderId="11" xfId="0" applyFont="1" applyFill="1" applyBorder="1" applyAlignment="1">
      <alignment vertical="center" wrapText="1"/>
    </xf>
    <xf numFmtId="14" fontId="34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179" fontId="8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 wrapText="1"/>
    </xf>
    <xf numFmtId="179" fontId="8" fillId="0" borderId="0" xfId="0" applyNumberFormat="1" applyFont="1" applyAlignment="1">
      <alignment horizontal="center" wrapText="1"/>
    </xf>
    <xf numFmtId="179" fontId="3" fillId="0" borderId="0" xfId="0" applyNumberFormat="1" applyFont="1" applyAlignment="1">
      <alignment vertical="center"/>
    </xf>
    <xf numFmtId="0" fontId="19" fillId="0" borderId="0" xfId="0" applyFont="1" applyAlignment="1">
      <alignment horizontal="center" wrapText="1"/>
    </xf>
    <xf numFmtId="0" fontId="15" fillId="35" borderId="10" xfId="0" applyFont="1" applyFill="1" applyBorder="1" applyAlignment="1">
      <alignment vertical="center" wrapText="1"/>
    </xf>
    <xf numFmtId="0" fontId="35" fillId="37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shrinkToFit="1"/>
    </xf>
    <xf numFmtId="0" fontId="20" fillId="37" borderId="1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37" borderId="0" xfId="0" applyFont="1" applyFill="1" applyAlignment="1">
      <alignment vertical="center"/>
    </xf>
    <xf numFmtId="0" fontId="18" fillId="35" borderId="11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/>
    </xf>
    <xf numFmtId="176" fontId="3" fillId="37" borderId="15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 wrapText="1"/>
    </xf>
    <xf numFmtId="179" fontId="100" fillId="0" borderId="0" xfId="0" applyNumberFormat="1" applyFont="1" applyAlignment="1">
      <alignment horizontal="left"/>
    </xf>
    <xf numFmtId="0" fontId="97" fillId="0" borderId="15" xfId="0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 horizontal="center"/>
    </xf>
    <xf numFmtId="0" fontId="8" fillId="37" borderId="15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18" fillId="37" borderId="11" xfId="0" applyFont="1" applyFill="1" applyBorder="1" applyAlignment="1">
      <alignment vertical="center"/>
    </xf>
    <xf numFmtId="0" fontId="18" fillId="37" borderId="14" xfId="0" applyFont="1" applyFill="1" applyBorder="1" applyAlignment="1">
      <alignment vertical="center"/>
    </xf>
    <xf numFmtId="176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wrapText="1"/>
    </xf>
    <xf numFmtId="0" fontId="96" fillId="0" borderId="17" xfId="0" applyFont="1" applyFill="1" applyBorder="1" applyAlignment="1">
      <alignment vertical="center"/>
    </xf>
    <xf numFmtId="0" fontId="96" fillId="35" borderId="14" xfId="0" applyFont="1" applyFill="1" applyBorder="1" applyAlignment="1">
      <alignment vertical="center"/>
    </xf>
    <xf numFmtId="0" fontId="96" fillId="35" borderId="17" xfId="0" applyFont="1" applyFill="1" applyBorder="1" applyAlignment="1">
      <alignment vertical="center"/>
    </xf>
    <xf numFmtId="0" fontId="97" fillId="35" borderId="11" xfId="0" applyFont="1" applyFill="1" applyBorder="1" applyAlignment="1">
      <alignment vertical="center" wrapText="1"/>
    </xf>
    <xf numFmtId="0" fontId="96" fillId="35" borderId="11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vertical="center"/>
    </xf>
    <xf numFmtId="0" fontId="8" fillId="39" borderId="11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vertical="center"/>
    </xf>
    <xf numFmtId="0" fontId="101" fillId="0" borderId="11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vertical="center" wrapText="1"/>
    </xf>
    <xf numFmtId="0" fontId="103" fillId="0" borderId="14" xfId="0" applyFont="1" applyFill="1" applyBorder="1" applyAlignment="1">
      <alignment vertical="center"/>
    </xf>
    <xf numFmtId="0" fontId="103" fillId="0" borderId="11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center"/>
    </xf>
    <xf numFmtId="0" fontId="102" fillId="0" borderId="11" xfId="0" applyFont="1" applyFill="1" applyBorder="1" applyAlignment="1">
      <alignment vertical="center" wrapText="1"/>
    </xf>
    <xf numFmtId="0" fontId="102" fillId="0" borderId="11" xfId="0" applyFont="1" applyFill="1" applyBorder="1" applyAlignment="1">
      <alignment vertical="center" shrinkToFit="1"/>
    </xf>
    <xf numFmtId="0" fontId="102" fillId="0" borderId="17" xfId="0" applyFont="1" applyFill="1" applyBorder="1" applyAlignment="1">
      <alignment vertical="center"/>
    </xf>
    <xf numFmtId="0" fontId="103" fillId="0" borderId="17" xfId="0" applyFont="1" applyFill="1" applyBorder="1" applyAlignment="1">
      <alignment vertical="center"/>
    </xf>
    <xf numFmtId="0" fontId="102" fillId="0" borderId="11" xfId="0" applyFont="1" applyFill="1" applyBorder="1" applyAlignment="1">
      <alignment vertical="center"/>
    </xf>
    <xf numFmtId="0" fontId="102" fillId="0" borderId="10" xfId="0" applyFont="1" applyFill="1" applyBorder="1" applyAlignment="1">
      <alignment vertical="center"/>
    </xf>
    <xf numFmtId="0" fontId="96" fillId="37" borderId="11" xfId="0" applyFont="1" applyFill="1" applyBorder="1" applyAlignment="1">
      <alignment vertical="center" wrapText="1"/>
    </xf>
    <xf numFmtId="0" fontId="96" fillId="39" borderId="14" xfId="0" applyFont="1" applyFill="1" applyBorder="1" applyAlignment="1">
      <alignment vertical="center"/>
    </xf>
    <xf numFmtId="0" fontId="8" fillId="39" borderId="17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104" fillId="0" borderId="11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center" shrinkToFit="1"/>
    </xf>
    <xf numFmtId="0" fontId="3" fillId="39" borderId="11" xfId="0" applyFont="1" applyFill="1" applyBorder="1" applyAlignment="1">
      <alignment vertical="center"/>
    </xf>
    <xf numFmtId="0" fontId="3" fillId="39" borderId="18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shrinkToFit="1"/>
    </xf>
    <xf numFmtId="0" fontId="96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shrinkToFit="1"/>
    </xf>
    <xf numFmtId="0" fontId="102" fillId="35" borderId="11" xfId="0" applyFont="1" applyFill="1" applyBorder="1" applyAlignment="1">
      <alignment vertical="center" wrapText="1"/>
    </xf>
    <xf numFmtId="0" fontId="103" fillId="37" borderId="10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vertical="center" wrapText="1"/>
    </xf>
    <xf numFmtId="0" fontId="102" fillId="37" borderId="10" xfId="0" applyFont="1" applyFill="1" applyBorder="1" applyAlignment="1">
      <alignment vertical="center" wrapText="1"/>
    </xf>
    <xf numFmtId="0" fontId="102" fillId="37" borderId="11" xfId="0" applyFont="1" applyFill="1" applyBorder="1" applyAlignment="1">
      <alignment vertical="center" wrapText="1"/>
    </xf>
    <xf numFmtId="0" fontId="15" fillId="39" borderId="17" xfId="0" applyFont="1" applyFill="1" applyBorder="1" applyAlignment="1">
      <alignment vertical="center"/>
    </xf>
    <xf numFmtId="0" fontId="18" fillId="39" borderId="14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105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 wrapText="1"/>
    </xf>
    <xf numFmtId="0" fontId="102" fillId="0" borderId="14" xfId="0" applyFont="1" applyFill="1" applyBorder="1" applyAlignment="1">
      <alignment vertical="center"/>
    </xf>
    <xf numFmtId="0" fontId="18" fillId="39" borderId="11" xfId="0" applyFont="1" applyFill="1" applyBorder="1" applyAlignment="1">
      <alignment vertical="center" wrapText="1"/>
    </xf>
    <xf numFmtId="0" fontId="105" fillId="37" borderId="1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176" fontId="3" fillId="39" borderId="13" xfId="0" applyNumberFormat="1" applyFont="1" applyFill="1" applyBorder="1" applyAlignment="1">
      <alignment horizontal="center"/>
    </xf>
    <xf numFmtId="0" fontId="3" fillId="39" borderId="12" xfId="0" applyNumberFormat="1" applyFont="1" applyFill="1" applyBorder="1" applyAlignment="1">
      <alignment horizontal="center"/>
    </xf>
    <xf numFmtId="0" fontId="3" fillId="37" borderId="15" xfId="0" applyNumberFormat="1" applyFont="1" applyFill="1" applyBorder="1" applyAlignment="1">
      <alignment horizontal="center"/>
    </xf>
    <xf numFmtId="0" fontId="8" fillId="39" borderId="11" xfId="0" applyFont="1" applyFill="1" applyBorder="1" applyAlignment="1">
      <alignment vertical="center" shrinkToFit="1"/>
    </xf>
    <xf numFmtId="0" fontId="15" fillId="39" borderId="11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02" fillId="37" borderId="11" xfId="0" applyFont="1" applyFill="1" applyBorder="1" applyAlignment="1">
      <alignment vertical="center" shrinkToFit="1"/>
    </xf>
    <xf numFmtId="0" fontId="96" fillId="37" borderId="17" xfId="0" applyFont="1" applyFill="1" applyBorder="1" applyAlignment="1">
      <alignment vertical="center" shrinkToFit="1"/>
    </xf>
    <xf numFmtId="0" fontId="8" fillId="37" borderId="17" xfId="0" applyFont="1" applyFill="1" applyBorder="1" applyAlignment="1">
      <alignment vertical="center" shrinkToFit="1"/>
    </xf>
    <xf numFmtId="0" fontId="96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97" fillId="0" borderId="10" xfId="0" applyFont="1" applyFill="1" applyBorder="1" applyAlignment="1">
      <alignment vertical="center" shrinkToFit="1"/>
    </xf>
    <xf numFmtId="0" fontId="106" fillId="0" borderId="10" xfId="0" applyFont="1" applyFill="1" applyBorder="1" applyAlignment="1">
      <alignment vertical="center" shrinkToFit="1"/>
    </xf>
    <xf numFmtId="0" fontId="3" fillId="39" borderId="11" xfId="0" applyFont="1" applyFill="1" applyBorder="1" applyAlignment="1">
      <alignment vertical="center" shrinkToFit="1"/>
    </xf>
    <xf numFmtId="0" fontId="98" fillId="0" borderId="11" xfId="0" applyFont="1" applyFill="1" applyBorder="1" applyAlignment="1">
      <alignment vertical="center" shrinkToFit="1"/>
    </xf>
    <xf numFmtId="0" fontId="3" fillId="39" borderId="10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" shrinkToFit="1"/>
    </xf>
    <xf numFmtId="0" fontId="107" fillId="0" borderId="11" xfId="0" applyFont="1" applyFill="1" applyBorder="1" applyAlignment="1">
      <alignment vertical="center" shrinkToFit="1"/>
    </xf>
    <xf numFmtId="0" fontId="108" fillId="35" borderId="15" xfId="0" applyFont="1" applyFill="1" applyBorder="1" applyAlignment="1">
      <alignment vertical="center" shrinkToFit="1"/>
    </xf>
    <xf numFmtId="0" fontId="109" fillId="0" borderId="11" xfId="0" applyFont="1" applyFill="1" applyBorder="1" applyAlignment="1">
      <alignment vertical="center" shrinkToFit="1"/>
    </xf>
    <xf numFmtId="0" fontId="8" fillId="39" borderId="10" xfId="0" applyFont="1" applyFill="1" applyBorder="1" applyAlignment="1">
      <alignment vertical="center" shrinkToFit="1"/>
    </xf>
    <xf numFmtId="0" fontId="19" fillId="37" borderId="10" xfId="0" applyFont="1" applyFill="1" applyBorder="1" applyAlignment="1">
      <alignment vertical="center" shrinkToFit="1"/>
    </xf>
    <xf numFmtId="0" fontId="3" fillId="35" borderId="11" xfId="0" applyFont="1" applyFill="1" applyBorder="1" applyAlignment="1">
      <alignment vertical="center" shrinkToFit="1"/>
    </xf>
    <xf numFmtId="0" fontId="8" fillId="35" borderId="15" xfId="0" applyFont="1" applyFill="1" applyBorder="1" applyAlignment="1">
      <alignment vertical="center" shrinkToFit="1"/>
    </xf>
    <xf numFmtId="0" fontId="3" fillId="35" borderId="15" xfId="0" applyFont="1" applyFill="1" applyBorder="1" applyAlignment="1">
      <alignment vertical="center" shrinkToFit="1"/>
    </xf>
    <xf numFmtId="0" fontId="109" fillId="35" borderId="15" xfId="0" applyFont="1" applyFill="1" applyBorder="1" applyAlignment="1">
      <alignment vertical="center" shrinkToFit="1"/>
    </xf>
    <xf numFmtId="0" fontId="110" fillId="35" borderId="10" xfId="0" applyFont="1" applyFill="1" applyBorder="1" applyAlignment="1">
      <alignment vertical="center" shrinkToFit="1"/>
    </xf>
    <xf numFmtId="0" fontId="15" fillId="37" borderId="15" xfId="0" applyFont="1" applyFill="1" applyBorder="1" applyAlignment="1">
      <alignment vertical="center" shrinkToFit="1"/>
    </xf>
    <xf numFmtId="0" fontId="8" fillId="37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103" fillId="37" borderId="10" xfId="0" applyFont="1" applyFill="1" applyBorder="1" applyAlignment="1">
      <alignment vertical="center" shrinkToFit="1"/>
    </xf>
    <xf numFmtId="0" fontId="36" fillId="37" borderId="11" xfId="0" applyFont="1" applyFill="1" applyBorder="1" applyAlignment="1">
      <alignment vertical="center" shrinkToFit="1"/>
    </xf>
    <xf numFmtId="0" fontId="15" fillId="37" borderId="11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vertical="center" shrinkToFit="1"/>
    </xf>
    <xf numFmtId="0" fontId="18" fillId="37" borderId="10" xfId="0" applyFont="1" applyFill="1" applyBorder="1" applyAlignment="1">
      <alignment vertical="center" shrinkToFit="1"/>
    </xf>
    <xf numFmtId="0" fontId="15" fillId="39" borderId="10" xfId="0" applyFont="1" applyFill="1" applyBorder="1" applyAlignment="1">
      <alignment vertical="center" shrinkToFit="1"/>
    </xf>
    <xf numFmtId="0" fontId="108" fillId="0" borderId="11" xfId="0" applyFont="1" applyFill="1" applyBorder="1" applyAlignment="1">
      <alignment vertical="center" shrinkToFit="1"/>
    </xf>
    <xf numFmtId="0" fontId="18" fillId="37" borderId="11" xfId="0" applyFont="1" applyFill="1" applyBorder="1" applyAlignment="1">
      <alignment vertical="center" shrinkToFit="1"/>
    </xf>
    <xf numFmtId="0" fontId="18" fillId="37" borderId="14" xfId="0" applyFont="1" applyFill="1" applyBorder="1" applyAlignment="1">
      <alignment vertical="center" shrinkToFit="1"/>
    </xf>
    <xf numFmtId="0" fontId="3" fillId="39" borderId="0" xfId="0" applyFont="1" applyFill="1" applyAlignment="1">
      <alignment vertical="center" shrinkToFit="1"/>
    </xf>
    <xf numFmtId="20" fontId="8" fillId="39" borderId="11" xfId="0" applyNumberFormat="1" applyFont="1" applyFill="1" applyBorder="1" applyAlignment="1">
      <alignment vertical="center" shrinkToFit="1"/>
    </xf>
    <xf numFmtId="0" fontId="19" fillId="37" borderId="11" xfId="0" applyFont="1" applyFill="1" applyBorder="1" applyAlignment="1">
      <alignment vertical="center" shrinkToFit="1"/>
    </xf>
    <xf numFmtId="0" fontId="8" fillId="39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3" fillId="37" borderId="18" xfId="0" applyFont="1" applyFill="1" applyBorder="1" applyAlignment="1">
      <alignment vertical="center" shrinkToFit="1"/>
    </xf>
    <xf numFmtId="0" fontId="21" fillId="37" borderId="11" xfId="0" applyFont="1" applyFill="1" applyBorder="1" applyAlignment="1">
      <alignment vertical="center" shrinkToFit="1"/>
    </xf>
    <xf numFmtId="0" fontId="109" fillId="39" borderId="11" xfId="0" applyFont="1" applyFill="1" applyBorder="1" applyAlignment="1">
      <alignment vertical="center" shrinkToFit="1"/>
    </xf>
    <xf numFmtId="20" fontId="8" fillId="0" borderId="11" xfId="0" applyNumberFormat="1" applyFont="1" applyFill="1" applyBorder="1" applyAlignment="1">
      <alignment vertical="center" shrinkToFit="1"/>
    </xf>
    <xf numFmtId="0" fontId="108" fillId="0" borderId="10" xfId="0" applyFont="1" applyFill="1" applyBorder="1" applyAlignment="1">
      <alignment vertical="center" shrinkToFit="1"/>
    </xf>
    <xf numFmtId="0" fontId="8" fillId="37" borderId="0" xfId="0" applyFont="1" applyFill="1" applyAlignment="1">
      <alignment vertical="center" shrinkToFit="1"/>
    </xf>
    <xf numFmtId="0" fontId="3" fillId="37" borderId="0" xfId="0" applyFont="1" applyFill="1" applyAlignment="1">
      <alignment vertical="center" shrinkToFit="1"/>
    </xf>
    <xf numFmtId="0" fontId="104" fillId="0" borderId="11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 shrinkToFit="1"/>
    </xf>
    <xf numFmtId="176" fontId="3" fillId="39" borderId="13" xfId="0" applyNumberFormat="1" applyFont="1" applyFill="1" applyBorder="1" applyAlignment="1">
      <alignment horizontal="center" vertical="center" shrinkToFit="1"/>
    </xf>
    <xf numFmtId="176" fontId="3" fillId="35" borderId="13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vertical="center" shrinkToFit="1"/>
    </xf>
    <xf numFmtId="176" fontId="3" fillId="37" borderId="13" xfId="0" applyNumberFormat="1" applyFont="1" applyFill="1" applyBorder="1" applyAlignment="1">
      <alignment horizontal="center" vertical="center" shrinkToFit="1"/>
    </xf>
    <xf numFmtId="0" fontId="102" fillId="37" borderId="10" xfId="0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176" fontId="3" fillId="37" borderId="10" xfId="0" applyNumberFormat="1" applyFont="1" applyFill="1" applyBorder="1" applyAlignment="1">
      <alignment horizontal="center" shrinkToFit="1"/>
    </xf>
    <xf numFmtId="0" fontId="3" fillId="37" borderId="14" xfId="0" applyFont="1" applyFill="1" applyBorder="1" applyAlignment="1">
      <alignment vertical="center" shrinkToFit="1"/>
    </xf>
    <xf numFmtId="0" fontId="3" fillId="39" borderId="12" xfId="0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 shrinkToFit="1"/>
    </xf>
    <xf numFmtId="0" fontId="3" fillId="37" borderId="12" xfId="0" applyFont="1" applyFill="1" applyBorder="1" applyAlignment="1">
      <alignment horizontal="center" vertical="center" shrinkToFit="1"/>
    </xf>
    <xf numFmtId="0" fontId="35" fillId="37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37" borderId="11" xfId="0" applyNumberFormat="1" applyFont="1" applyFill="1" applyBorder="1" applyAlignment="1">
      <alignment horizontal="center" shrinkToFit="1"/>
    </xf>
    <xf numFmtId="0" fontId="3" fillId="37" borderId="17" xfId="0" applyFont="1" applyFill="1" applyBorder="1" applyAlignment="1">
      <alignment vertical="center" shrinkToFit="1"/>
    </xf>
    <xf numFmtId="0" fontId="3" fillId="37" borderId="15" xfId="0" applyNumberFormat="1" applyFont="1" applyFill="1" applyBorder="1" applyAlignment="1">
      <alignment horizont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center" shrinkToFit="1"/>
    </xf>
    <xf numFmtId="0" fontId="96" fillId="37" borderId="14" xfId="0" applyFont="1" applyFill="1" applyBorder="1" applyAlignment="1">
      <alignment vertical="center" shrinkToFit="1"/>
    </xf>
    <xf numFmtId="0" fontId="111" fillId="0" borderId="11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176" fontId="3" fillId="37" borderId="15" xfId="0" applyNumberFormat="1" applyFont="1" applyFill="1" applyBorder="1" applyAlignment="1">
      <alignment horizontal="center" shrinkToFit="1"/>
    </xf>
    <xf numFmtId="176" fontId="3" fillId="35" borderId="10" xfId="0" applyNumberFormat="1" applyFont="1" applyFill="1" applyBorder="1" applyAlignment="1">
      <alignment horizontal="center" shrinkToFit="1"/>
    </xf>
    <xf numFmtId="0" fontId="3" fillId="35" borderId="14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5" borderId="11" xfId="0" applyNumberFormat="1" applyFont="1" applyFill="1" applyBorder="1" applyAlignment="1">
      <alignment horizontal="center" shrinkToFit="1"/>
    </xf>
    <xf numFmtId="0" fontId="3" fillId="35" borderId="17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vertical="center" shrinkToFit="1"/>
    </xf>
    <xf numFmtId="0" fontId="18" fillId="39" borderId="10" xfId="0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20" fillId="37" borderId="11" xfId="0" applyFont="1" applyFill="1" applyBorder="1" applyAlignment="1">
      <alignment vertical="center" shrinkToFit="1"/>
    </xf>
    <xf numFmtId="0" fontId="97" fillId="37" borderId="10" xfId="0" applyFont="1" applyFill="1" applyBorder="1" applyAlignment="1">
      <alignment vertical="center" shrinkToFit="1"/>
    </xf>
    <xf numFmtId="0" fontId="112" fillId="37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6" fillId="39" borderId="11" xfId="0" applyFont="1" applyFill="1" applyBorder="1" applyAlignment="1">
      <alignment vertical="center" shrinkToFit="1"/>
    </xf>
    <xf numFmtId="0" fontId="15" fillId="37" borderId="17" xfId="0" applyFont="1" applyFill="1" applyBorder="1" applyAlignment="1">
      <alignment vertical="center" shrinkToFit="1"/>
    </xf>
    <xf numFmtId="0" fontId="96" fillId="35" borderId="17" xfId="0" applyFont="1" applyFill="1" applyBorder="1" applyAlignment="1">
      <alignment vertical="center" shrinkToFit="1"/>
    </xf>
    <xf numFmtId="0" fontId="96" fillId="37" borderId="10" xfId="0" applyFont="1" applyFill="1" applyBorder="1" applyAlignment="1">
      <alignment vertical="center" shrinkToFit="1"/>
    </xf>
    <xf numFmtId="0" fontId="3" fillId="37" borderId="15" xfId="0" applyFont="1" applyFill="1" applyBorder="1" applyAlignment="1">
      <alignment vertical="center" shrinkToFit="1"/>
    </xf>
    <xf numFmtId="0" fontId="3" fillId="35" borderId="12" xfId="0" applyFont="1" applyFill="1" applyBorder="1" applyAlignment="1">
      <alignment horizontal="center" vertical="top" shrinkToFit="1"/>
    </xf>
    <xf numFmtId="176" fontId="3" fillId="37" borderId="10" xfId="0" applyNumberFormat="1" applyFont="1" applyFill="1" applyBorder="1" applyAlignment="1">
      <alignment horizontal="center" vertical="center" shrinkToFit="1"/>
    </xf>
    <xf numFmtId="0" fontId="21" fillId="37" borderId="14" xfId="0" applyFont="1" applyFill="1" applyBorder="1" applyAlignment="1">
      <alignment vertical="center" shrinkToFit="1"/>
    </xf>
    <xf numFmtId="0" fontId="97" fillId="35" borderId="11" xfId="0" applyFont="1" applyFill="1" applyBorder="1" applyAlignment="1">
      <alignment vertical="center" shrinkToFit="1"/>
    </xf>
    <xf numFmtId="0" fontId="3" fillId="37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02" fillId="37" borderId="17" xfId="0" applyFont="1" applyFill="1" applyBorder="1" applyAlignment="1">
      <alignment vertical="center" shrinkToFit="1"/>
    </xf>
    <xf numFmtId="0" fontId="98" fillId="37" borderId="17" xfId="0" applyFont="1" applyFill="1" applyBorder="1" applyAlignment="1">
      <alignment vertical="center" shrinkToFit="1"/>
    </xf>
    <xf numFmtId="176" fontId="3" fillId="39" borderId="10" xfId="0" applyNumberFormat="1" applyFont="1" applyFill="1" applyBorder="1" applyAlignment="1">
      <alignment horizontal="center" shrinkToFit="1"/>
    </xf>
    <xf numFmtId="0" fontId="3" fillId="39" borderId="11" xfId="0" applyNumberFormat="1" applyFont="1" applyFill="1" applyBorder="1" applyAlignment="1">
      <alignment horizont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35" borderId="11" xfId="0" applyFont="1" applyFill="1" applyBorder="1" applyAlignment="1">
      <alignment horizontal="right" vertical="center" shrinkToFit="1"/>
    </xf>
    <xf numFmtId="0" fontId="8" fillId="35" borderId="14" xfId="0" applyFont="1" applyFill="1" applyBorder="1" applyAlignment="1">
      <alignment vertical="center" shrinkToFit="1"/>
    </xf>
    <xf numFmtId="0" fontId="96" fillId="37" borderId="11" xfId="0" applyFont="1" applyFill="1" applyBorder="1" applyAlignment="1">
      <alignment vertical="center" shrinkToFit="1"/>
    </xf>
    <xf numFmtId="0" fontId="15" fillId="35" borderId="10" xfId="0" applyFont="1" applyFill="1" applyBorder="1" applyAlignment="1">
      <alignment vertical="center" shrinkToFit="1"/>
    </xf>
    <xf numFmtId="0" fontId="18" fillId="35" borderId="11" xfId="0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 shrinkToFit="1"/>
    </xf>
    <xf numFmtId="0" fontId="42" fillId="39" borderId="10" xfId="0" applyFont="1" applyFill="1" applyBorder="1" applyAlignment="1">
      <alignment vertical="center" shrinkToFit="1"/>
    </xf>
    <xf numFmtId="0" fontId="44" fillId="39" borderId="11" xfId="0" applyFont="1" applyFill="1" applyBorder="1" applyAlignment="1">
      <alignment vertical="center" shrinkToFit="1"/>
    </xf>
    <xf numFmtId="0" fontId="8" fillId="37" borderId="18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vertical="center" shrinkToFit="1"/>
    </xf>
    <xf numFmtId="0" fontId="3" fillId="35" borderId="11" xfId="0" applyFont="1" applyFill="1" applyBorder="1" applyAlignment="1">
      <alignment horizontal="left" vertical="center" shrinkToFit="1"/>
    </xf>
    <xf numFmtId="0" fontId="3" fillId="39" borderId="14" xfId="0" applyFont="1" applyFill="1" applyBorder="1" applyAlignment="1">
      <alignment vertical="center" shrinkToFit="1"/>
    </xf>
    <xf numFmtId="0" fontId="15" fillId="39" borderId="17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0" fontId="15" fillId="37" borderId="14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35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42" fillId="35" borderId="15" xfId="0" applyFont="1" applyFill="1" applyBorder="1" applyAlignment="1">
      <alignment vertical="center" shrinkToFit="1"/>
    </xf>
    <xf numFmtId="0" fontId="42" fillId="39" borderId="11" xfId="0" applyFont="1" applyFill="1" applyBorder="1" applyAlignment="1">
      <alignment vertical="center" shrinkToFit="1"/>
    </xf>
    <xf numFmtId="0" fontId="43" fillId="0" borderId="11" xfId="0" applyFont="1" applyFill="1" applyBorder="1" applyAlignment="1">
      <alignment vertical="center" shrinkToFit="1"/>
    </xf>
    <xf numFmtId="0" fontId="44" fillId="35" borderId="10" xfId="0" applyFont="1" applyFill="1" applyBorder="1" applyAlignment="1">
      <alignment vertical="center" shrinkToFit="1"/>
    </xf>
    <xf numFmtId="0" fontId="43" fillId="35" borderId="15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vertical="center" shrinkToFit="1"/>
    </xf>
    <xf numFmtId="0" fontId="43" fillId="0" borderId="14" xfId="0" applyFont="1" applyFill="1" applyBorder="1" applyAlignment="1">
      <alignment vertical="center" shrinkToFit="1"/>
    </xf>
    <xf numFmtId="0" fontId="43" fillId="0" borderId="10" xfId="0" applyFont="1" applyFill="1" applyBorder="1" applyAlignment="1">
      <alignment vertical="center" shrinkToFit="1"/>
    </xf>
    <xf numFmtId="0" fontId="43" fillId="39" borderId="11" xfId="0" applyFont="1" applyFill="1" applyBorder="1" applyAlignment="1">
      <alignment vertical="center" shrinkToFit="1"/>
    </xf>
    <xf numFmtId="0" fontId="35" fillId="39" borderId="11" xfId="0" applyFont="1" applyFill="1" applyBorder="1" applyAlignment="1">
      <alignment vertical="center" shrinkToFit="1"/>
    </xf>
    <xf numFmtId="0" fontId="97" fillId="0" borderId="11" xfId="0" applyFont="1" applyFill="1" applyBorder="1" applyAlignment="1">
      <alignment vertical="center" shrinkToFi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178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7" fillId="0" borderId="19" xfId="0" applyFont="1" applyBorder="1" applyAlignment="1">
      <alignment/>
    </xf>
    <xf numFmtId="0" fontId="0" fillId="0" borderId="19" xfId="0" applyBorder="1" applyAlignment="1">
      <alignment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2" fillId="37" borderId="10" xfId="0" applyFont="1" applyFill="1" applyBorder="1" applyAlignment="1">
      <alignment horizontal="left" vertical="center" wrapText="1"/>
    </xf>
    <xf numFmtId="0" fontId="102" fillId="37" borderId="11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4" fillId="0" borderId="20" xfId="0" applyFont="1" applyBorder="1" applyAlignment="1">
      <alignment vertical="center"/>
    </xf>
    <xf numFmtId="0" fontId="115" fillId="0" borderId="0" xfId="0" applyFont="1" applyAlignment="1">
      <alignment vertical="center" wrapText="1"/>
    </xf>
    <xf numFmtId="0" fontId="11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57150</xdr:rowOff>
    </xdr:from>
    <xdr:to>
      <xdr:col>22</xdr:col>
      <xdr:colOff>104775</xdr:colOff>
      <xdr:row>0</xdr:row>
      <xdr:rowOff>485775</xdr:rowOff>
    </xdr:to>
    <xdr:sp>
      <xdr:nvSpPr>
        <xdr:cNvPr id="1" name="正方形/長方形 6"/>
        <xdr:cNvSpPr>
          <a:spLocks/>
        </xdr:cNvSpPr>
      </xdr:nvSpPr>
      <xdr:spPr>
        <a:xfrm>
          <a:off x="11972925" y="57150"/>
          <a:ext cx="11239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家庭用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0</xdr:row>
      <xdr:rowOff>95250</xdr:rowOff>
    </xdr:from>
    <xdr:to>
      <xdr:col>22</xdr:col>
      <xdr:colOff>76200</xdr:colOff>
      <xdr:row>0</xdr:row>
      <xdr:rowOff>438150</xdr:rowOff>
    </xdr:to>
    <xdr:sp>
      <xdr:nvSpPr>
        <xdr:cNvPr id="1" name="正方形/長方形 1"/>
        <xdr:cNvSpPr>
          <a:spLocks/>
        </xdr:cNvSpPr>
      </xdr:nvSpPr>
      <xdr:spPr>
        <a:xfrm>
          <a:off x="11953875" y="95250"/>
          <a:ext cx="1114425" cy="342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371475</xdr:colOff>
      <xdr:row>0</xdr:row>
      <xdr:rowOff>104775</xdr:rowOff>
    </xdr:from>
    <xdr:to>
      <xdr:col>23</xdr:col>
      <xdr:colOff>514350</xdr:colOff>
      <xdr:row>0</xdr:row>
      <xdr:rowOff>476250</xdr:rowOff>
    </xdr:to>
    <xdr:sp>
      <xdr:nvSpPr>
        <xdr:cNvPr id="1" name="正方形/長方形 2"/>
        <xdr:cNvSpPr>
          <a:spLocks/>
        </xdr:cNvSpPr>
      </xdr:nvSpPr>
      <xdr:spPr>
        <a:xfrm>
          <a:off x="12411075" y="104775"/>
          <a:ext cx="1323975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371475</xdr:colOff>
      <xdr:row>0</xdr:row>
      <xdr:rowOff>104775</xdr:rowOff>
    </xdr:from>
    <xdr:to>
      <xdr:col>23</xdr:col>
      <xdr:colOff>514350</xdr:colOff>
      <xdr:row>0</xdr:row>
      <xdr:rowOff>476250</xdr:rowOff>
    </xdr:to>
    <xdr:sp>
      <xdr:nvSpPr>
        <xdr:cNvPr id="1" name="正方形/長方形 1"/>
        <xdr:cNvSpPr>
          <a:spLocks/>
        </xdr:cNvSpPr>
      </xdr:nvSpPr>
      <xdr:spPr>
        <a:xfrm>
          <a:off x="12411075" y="104775"/>
          <a:ext cx="1323975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371475</xdr:colOff>
      <xdr:row>0</xdr:row>
      <xdr:rowOff>104775</xdr:rowOff>
    </xdr:from>
    <xdr:to>
      <xdr:col>23</xdr:col>
      <xdr:colOff>514350</xdr:colOff>
      <xdr:row>0</xdr:row>
      <xdr:rowOff>476250</xdr:rowOff>
    </xdr:to>
    <xdr:sp>
      <xdr:nvSpPr>
        <xdr:cNvPr id="1" name="正方形/長方形 2"/>
        <xdr:cNvSpPr>
          <a:spLocks/>
        </xdr:cNvSpPr>
      </xdr:nvSpPr>
      <xdr:spPr>
        <a:xfrm>
          <a:off x="12411075" y="104775"/>
          <a:ext cx="1323975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34</xdr:row>
      <xdr:rowOff>0</xdr:rowOff>
    </xdr:from>
    <xdr:to>
      <xdr:col>7</xdr:col>
      <xdr:colOff>171450</xdr:colOff>
      <xdr:row>66</xdr:row>
      <xdr:rowOff>0</xdr:rowOff>
    </xdr:to>
    <xdr:sp>
      <xdr:nvSpPr>
        <xdr:cNvPr id="1" name="直線矢印コネクタ 8"/>
        <xdr:cNvSpPr>
          <a:spLocks/>
        </xdr:cNvSpPr>
      </xdr:nvSpPr>
      <xdr:spPr>
        <a:xfrm>
          <a:off x="3943350" y="5876925"/>
          <a:ext cx="0" cy="488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190500</xdr:colOff>
      <xdr:row>37</xdr:row>
      <xdr:rowOff>142875</xdr:rowOff>
    </xdr:to>
    <xdr:sp>
      <xdr:nvSpPr>
        <xdr:cNvPr id="2" name="直線矢印コネクタ 10"/>
        <xdr:cNvSpPr>
          <a:spLocks/>
        </xdr:cNvSpPr>
      </xdr:nvSpPr>
      <xdr:spPr>
        <a:xfrm flipH="1">
          <a:off x="5133975" y="1333500"/>
          <a:ext cx="9525" cy="5143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45</xdr:row>
      <xdr:rowOff>142875</xdr:rowOff>
    </xdr:from>
    <xdr:to>
      <xdr:col>13</xdr:col>
      <xdr:colOff>161925</xdr:colOff>
      <xdr:row>66</xdr:row>
      <xdr:rowOff>38100</xdr:rowOff>
    </xdr:to>
    <xdr:sp>
      <xdr:nvSpPr>
        <xdr:cNvPr id="3" name="直線矢印コネクタ 12"/>
        <xdr:cNvSpPr>
          <a:spLocks/>
        </xdr:cNvSpPr>
      </xdr:nvSpPr>
      <xdr:spPr>
        <a:xfrm flipH="1">
          <a:off x="7467600" y="7705725"/>
          <a:ext cx="9525" cy="3095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161925</xdr:colOff>
      <xdr:row>48</xdr:row>
      <xdr:rowOff>47625</xdr:rowOff>
    </xdr:to>
    <xdr:sp>
      <xdr:nvSpPr>
        <xdr:cNvPr id="4" name="直線矢印コネクタ 14"/>
        <xdr:cNvSpPr>
          <a:spLocks/>
        </xdr:cNvSpPr>
      </xdr:nvSpPr>
      <xdr:spPr>
        <a:xfrm>
          <a:off x="8620125" y="1266825"/>
          <a:ext cx="38100" cy="6800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60</xdr:row>
      <xdr:rowOff>123825</xdr:rowOff>
    </xdr:from>
    <xdr:to>
      <xdr:col>17</xdr:col>
      <xdr:colOff>885825</xdr:colOff>
      <xdr:row>65</xdr:row>
      <xdr:rowOff>66675</xdr:rowOff>
    </xdr:to>
    <xdr:sp>
      <xdr:nvSpPr>
        <xdr:cNvPr id="5" name="角丸四角形 16"/>
        <xdr:cNvSpPr>
          <a:spLocks/>
        </xdr:cNvSpPr>
      </xdr:nvSpPr>
      <xdr:spPr>
        <a:xfrm>
          <a:off x="9744075" y="9972675"/>
          <a:ext cx="819150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年末年始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使用中止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～１／３</a:t>
          </a:r>
        </a:p>
      </xdr:txBody>
    </xdr:sp>
    <xdr:clientData/>
  </xdr:twoCellAnchor>
  <xdr:twoCellAnchor>
    <xdr:from>
      <xdr:col>3</xdr:col>
      <xdr:colOff>238125</xdr:colOff>
      <xdr:row>23</xdr:row>
      <xdr:rowOff>66675</xdr:rowOff>
    </xdr:from>
    <xdr:to>
      <xdr:col>3</xdr:col>
      <xdr:colOff>904875</xdr:colOff>
      <xdr:row>37</xdr:row>
      <xdr:rowOff>66675</xdr:rowOff>
    </xdr:to>
    <xdr:sp>
      <xdr:nvSpPr>
        <xdr:cNvPr id="6" name="角丸四角形 17"/>
        <xdr:cNvSpPr>
          <a:spLocks/>
        </xdr:cNvSpPr>
      </xdr:nvSpPr>
      <xdr:spPr>
        <a:xfrm>
          <a:off x="1647825" y="4267200"/>
          <a:ext cx="66675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運動会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校庭補修作業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校庭使用中止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　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9</xdr:col>
      <xdr:colOff>238125</xdr:colOff>
      <xdr:row>13</xdr:row>
      <xdr:rowOff>85725</xdr:rowOff>
    </xdr:from>
    <xdr:to>
      <xdr:col>9</xdr:col>
      <xdr:colOff>914400</xdr:colOff>
      <xdr:row>27</xdr:row>
      <xdr:rowOff>38100</xdr:rowOff>
    </xdr:to>
    <xdr:sp>
      <xdr:nvSpPr>
        <xdr:cNvPr id="7" name="角丸四角形 21"/>
        <xdr:cNvSpPr>
          <a:spLocks/>
        </xdr:cNvSpPr>
      </xdr:nvSpPr>
      <xdr:spPr>
        <a:xfrm>
          <a:off x="5191125" y="2762250"/>
          <a:ext cx="666750" cy="2085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夏芝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育成期間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校庭使用中止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
</a:t>
          </a:r>
          <a:r>
            <a:rPr lang="en-US" cap="none" sz="1100" b="0" i="0" u="none" baseline="0">
              <a:solidFill>
                <a:srgbClr val="000000"/>
              </a:solidFill>
            </a:rPr>
            <a:t>　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15</xdr:col>
      <xdr:colOff>238125</xdr:colOff>
      <xdr:row>24</xdr:row>
      <xdr:rowOff>133350</xdr:rowOff>
    </xdr:from>
    <xdr:to>
      <xdr:col>15</xdr:col>
      <xdr:colOff>904875</xdr:colOff>
      <xdr:row>37</xdr:row>
      <xdr:rowOff>38100</xdr:rowOff>
    </xdr:to>
    <xdr:sp>
      <xdr:nvSpPr>
        <xdr:cNvPr id="8" name="角丸四角形 22"/>
        <xdr:cNvSpPr>
          <a:spLocks/>
        </xdr:cNvSpPr>
      </xdr:nvSpPr>
      <xdr:spPr>
        <a:xfrm>
          <a:off x="8734425" y="4486275"/>
          <a:ext cx="666750" cy="18859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冬芝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育成期間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校庭使用中止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
</a:t>
          </a:r>
          <a:r>
            <a:rPr lang="en-US" cap="none" sz="1100" b="0" i="0" u="none" baseline="0">
              <a:solidFill>
                <a:srgbClr val="000000"/>
              </a:solidFill>
            </a:rPr>
            <a:t>　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</a:p>
      </xdr:txBody>
    </xdr:sp>
    <xdr:clientData/>
  </xdr:twoCellAnchor>
  <xdr:twoCellAnchor>
    <xdr:from>
      <xdr:col>19</xdr:col>
      <xdr:colOff>57150</xdr:colOff>
      <xdr:row>4</xdr:row>
      <xdr:rowOff>95250</xdr:rowOff>
    </xdr:from>
    <xdr:to>
      <xdr:col>19</xdr:col>
      <xdr:colOff>876300</xdr:colOff>
      <xdr:row>9</xdr:row>
      <xdr:rowOff>9525</xdr:rowOff>
    </xdr:to>
    <xdr:sp>
      <xdr:nvSpPr>
        <xdr:cNvPr id="9" name="角丸四角形 24"/>
        <xdr:cNvSpPr>
          <a:spLocks/>
        </xdr:cNvSpPr>
      </xdr:nvSpPr>
      <xdr:spPr>
        <a:xfrm>
          <a:off x="10915650" y="1371600"/>
          <a:ext cx="819150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年末年始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使用中止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～１／３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409575</xdr:colOff>
      <xdr:row>0</xdr:row>
      <xdr:rowOff>95250</xdr:rowOff>
    </xdr:from>
    <xdr:to>
      <xdr:col>23</xdr:col>
      <xdr:colOff>552450</xdr:colOff>
      <xdr:row>0</xdr:row>
      <xdr:rowOff>466725</xdr:rowOff>
    </xdr:to>
    <xdr:sp>
      <xdr:nvSpPr>
        <xdr:cNvPr id="1" name="正方形/長方形 2"/>
        <xdr:cNvSpPr>
          <a:spLocks/>
        </xdr:cNvSpPr>
      </xdr:nvSpPr>
      <xdr:spPr>
        <a:xfrm>
          <a:off x="12449175" y="95250"/>
          <a:ext cx="1323975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371475</xdr:colOff>
      <xdr:row>0</xdr:row>
      <xdr:rowOff>95250</xdr:rowOff>
    </xdr:from>
    <xdr:to>
      <xdr:col>23</xdr:col>
      <xdr:colOff>514350</xdr:colOff>
      <xdr:row>0</xdr:row>
      <xdr:rowOff>466725</xdr:rowOff>
    </xdr:to>
    <xdr:sp>
      <xdr:nvSpPr>
        <xdr:cNvPr id="1" name="正方形/長方形 1"/>
        <xdr:cNvSpPr>
          <a:spLocks/>
        </xdr:cNvSpPr>
      </xdr:nvSpPr>
      <xdr:spPr>
        <a:xfrm>
          <a:off x="12411075" y="95250"/>
          <a:ext cx="1323975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zoomScale="112" zoomScaleNormal="112" zoomScaleSheetLayoutView="100" workbookViewId="0" topLeftCell="A1">
      <selection activeCell="F40" sqref="F40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TEXT(B4,"ggggge年度")&amp;" 江東区立第三大島小学校　年間行事予定"</f>
        <v>平成31年度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2"/>
      <c r="V1" s="482"/>
      <c r="W1" s="482"/>
      <c r="X1" s="241">
        <v>43572</v>
      </c>
    </row>
    <row r="2" spans="1:24" ht="22.5" customHeight="1">
      <c r="A2" s="482" t="s">
        <v>1651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</row>
    <row r="3" spans="1:25" ht="21.75" customHeight="1">
      <c r="A3" s="248" t="s">
        <v>705</v>
      </c>
      <c r="B3" s="243" t="s">
        <v>726</v>
      </c>
      <c r="C3" s="244"/>
      <c r="D3" s="245" t="s">
        <v>725</v>
      </c>
      <c r="E3" s="244"/>
      <c r="F3" s="245" t="s">
        <v>725</v>
      </c>
      <c r="G3" s="244"/>
      <c r="H3" s="245" t="s">
        <v>726</v>
      </c>
      <c r="I3" s="244"/>
      <c r="J3" s="243" t="s">
        <v>723</v>
      </c>
      <c r="K3" s="244"/>
      <c r="L3" s="243" t="s">
        <v>1053</v>
      </c>
      <c r="M3" s="244"/>
      <c r="N3" s="245" t="s">
        <v>720</v>
      </c>
      <c r="O3" s="244"/>
      <c r="P3" s="245" t="s">
        <v>720</v>
      </c>
      <c r="Q3" s="244"/>
      <c r="R3" s="243" t="s">
        <v>1406</v>
      </c>
      <c r="S3" s="244"/>
      <c r="T3" s="245" t="s">
        <v>1406</v>
      </c>
      <c r="U3" s="244"/>
      <c r="V3" s="243" t="s">
        <v>1053</v>
      </c>
      <c r="W3" s="246"/>
      <c r="X3" s="247" t="s">
        <v>719</v>
      </c>
      <c r="Y3" s="12"/>
    </row>
    <row r="4" spans="1:24" s="260" customFormat="1" ht="24" customHeight="1">
      <c r="A4" s="13"/>
      <c r="B4" s="14">
        <v>43556</v>
      </c>
      <c r="C4" s="13"/>
      <c r="D4" s="14">
        <f>EOMONTH(B4,0)+1</f>
        <v>43586</v>
      </c>
      <c r="E4" s="13"/>
      <c r="F4" s="14">
        <f>EOMONTH(D4,0)+1</f>
        <v>43617</v>
      </c>
      <c r="G4" s="13"/>
      <c r="H4" s="14">
        <f>EOMONTH(F4,0)+1</f>
        <v>43647</v>
      </c>
      <c r="I4" s="13"/>
      <c r="J4" s="14">
        <f>EOMONTH(H4,0)+1</f>
        <v>43678</v>
      </c>
      <c r="K4" s="13"/>
      <c r="L4" s="14">
        <f>EOMONTH(J4,0)+1</f>
        <v>43709</v>
      </c>
      <c r="M4" s="13"/>
      <c r="N4" s="14">
        <f>EOMONTH(L4,0)+1</f>
        <v>43739</v>
      </c>
      <c r="O4" s="13"/>
      <c r="P4" s="14">
        <f>EOMONTH(N4,0)+1</f>
        <v>43770</v>
      </c>
      <c r="Q4" s="13"/>
      <c r="R4" s="14">
        <f>EOMONTH(P4,0)+1</f>
        <v>43800</v>
      </c>
      <c r="S4" s="13"/>
      <c r="T4" s="14">
        <f>EOMONTH(R4,0)+1</f>
        <v>43831</v>
      </c>
      <c r="U4" s="13"/>
      <c r="V4" s="14">
        <f>EOMONTH(T4,0)+1</f>
        <v>43862</v>
      </c>
      <c r="W4" s="359" t="s">
        <v>1410</v>
      </c>
      <c r="X4" s="14">
        <f>EOMONTH(V4,0)+1</f>
        <v>43891</v>
      </c>
    </row>
    <row r="5" spans="1:24" s="28" customFormat="1" ht="12">
      <c r="A5" s="9"/>
      <c r="B5" s="107">
        <f>B73+B75+B77</f>
        <v>15</v>
      </c>
      <c r="C5" s="9"/>
      <c r="D5" s="107">
        <f>D73+D75+D77</f>
        <v>19</v>
      </c>
      <c r="E5" s="9"/>
      <c r="F5" s="107">
        <f>F73+F75+F77</f>
        <v>19</v>
      </c>
      <c r="G5" s="9"/>
      <c r="H5" s="107">
        <f>H73+H75+H77</f>
        <v>14</v>
      </c>
      <c r="I5" s="9"/>
      <c r="J5" s="107">
        <f>J73+J75+J77</f>
        <v>5</v>
      </c>
      <c r="K5" s="9"/>
      <c r="L5" s="107">
        <f>L73+L75+L77</f>
        <v>19</v>
      </c>
      <c r="M5" s="9"/>
      <c r="N5" s="107">
        <f>N73+N75+N77</f>
        <v>20</v>
      </c>
      <c r="O5" s="9"/>
      <c r="P5" s="107">
        <f>P73+P75+P77</f>
        <v>20</v>
      </c>
      <c r="Q5" s="9"/>
      <c r="R5" s="107">
        <f>R73+R75+R77</f>
        <v>18</v>
      </c>
      <c r="S5" s="9"/>
      <c r="T5" s="107">
        <f>T73+T75+T77</f>
        <v>17</v>
      </c>
      <c r="U5" s="9"/>
      <c r="V5" s="107">
        <f>V73+V75+V77</f>
        <v>18</v>
      </c>
      <c r="W5" s="9" t="s">
        <v>1394</v>
      </c>
      <c r="X5" s="107">
        <f>X73+X75+X77</f>
        <v>16</v>
      </c>
    </row>
    <row r="6" spans="1:24" s="28" customFormat="1" ht="12">
      <c r="A6" s="68">
        <f>B4</f>
        <v>43556</v>
      </c>
      <c r="B6" s="414"/>
      <c r="C6" s="160">
        <f>D4</f>
        <v>43586</v>
      </c>
      <c r="D6" s="280" t="s">
        <v>1393</v>
      </c>
      <c r="E6" s="174">
        <f>F4</f>
        <v>43617</v>
      </c>
      <c r="F6" s="387"/>
      <c r="G6" s="396">
        <f>H4</f>
        <v>43647</v>
      </c>
      <c r="H6" s="363" t="s">
        <v>1662</v>
      </c>
      <c r="I6" s="397">
        <f>J4</f>
        <v>43678</v>
      </c>
      <c r="J6" s="414" t="s">
        <v>1436</v>
      </c>
      <c r="K6" s="399">
        <f>L4</f>
        <v>43709</v>
      </c>
      <c r="L6" s="376"/>
      <c r="M6" s="399">
        <f>N4</f>
        <v>43739</v>
      </c>
      <c r="N6" s="376" t="s">
        <v>31</v>
      </c>
      <c r="O6" s="401">
        <f>P4</f>
        <v>43770</v>
      </c>
      <c r="P6" s="402" t="s">
        <v>996</v>
      </c>
      <c r="Q6" s="399">
        <f>R4</f>
        <v>43800</v>
      </c>
      <c r="R6" s="376"/>
      <c r="S6" s="403">
        <f>T4</f>
        <v>43831</v>
      </c>
      <c r="T6" s="404" t="s">
        <v>1386</v>
      </c>
      <c r="U6" s="403">
        <f>V4</f>
        <v>43862</v>
      </c>
      <c r="V6" s="364"/>
      <c r="W6" s="403">
        <f>X4</f>
        <v>43891</v>
      </c>
      <c r="X6" s="280"/>
    </row>
    <row r="7" spans="1:24" s="28" customFormat="1" ht="12">
      <c r="A7" s="69" t="str">
        <f>TEXT(A6,"aaa")</f>
        <v>月</v>
      </c>
      <c r="B7" s="365"/>
      <c r="C7" s="162" t="str">
        <f>TEXT(C6,"aaa")</f>
        <v>水</v>
      </c>
      <c r="D7" s="375"/>
      <c r="E7" s="343" t="str">
        <f>TEXT(E6,"aaa")</f>
        <v>土</v>
      </c>
      <c r="F7" s="459" t="s">
        <v>1397</v>
      </c>
      <c r="G7" s="405" t="str">
        <f>TEXT(G6,"aaa")</f>
        <v>月</v>
      </c>
      <c r="H7" s="478"/>
      <c r="I7" s="406" t="str">
        <f>TEXT(I6,"aaa")</f>
        <v>木</v>
      </c>
      <c r="J7" s="365"/>
      <c r="K7" s="407" t="str">
        <f>TEXT(K6,"aaa")</f>
        <v>日</v>
      </c>
      <c r="L7" s="375"/>
      <c r="M7" s="407" t="str">
        <f>TEXT(M6,"aaa")</f>
        <v>火</v>
      </c>
      <c r="N7" s="408"/>
      <c r="O7" s="409" t="str">
        <f>TEXT(O6,"aaa")</f>
        <v>金</v>
      </c>
      <c r="P7" s="151" t="s">
        <v>1042</v>
      </c>
      <c r="Q7" s="407" t="str">
        <f>TEXT(Q6,"aaa")</f>
        <v>日</v>
      </c>
      <c r="R7" s="184"/>
      <c r="S7" s="410" t="str">
        <f>TEXT(S6,"aaa")</f>
        <v>水</v>
      </c>
      <c r="T7" s="411"/>
      <c r="U7" s="412" t="str">
        <f>TEXT(U6,"aaa")</f>
        <v>土</v>
      </c>
      <c r="V7" s="375"/>
      <c r="W7" s="412" t="str">
        <f>TEXT(W6,"aaa")</f>
        <v>日</v>
      </c>
      <c r="X7" s="201"/>
    </row>
    <row r="8" spans="1:24" s="28" customFormat="1" ht="12">
      <c r="A8" s="270">
        <f>A6+1</f>
        <v>43557</v>
      </c>
      <c r="B8" s="366"/>
      <c r="C8" s="160">
        <f>C6+1</f>
        <v>43587</v>
      </c>
      <c r="D8" s="280" t="s">
        <v>1379</v>
      </c>
      <c r="E8" s="160">
        <f>E6+1</f>
        <v>43618</v>
      </c>
      <c r="F8" s="376"/>
      <c r="G8" s="413">
        <f>G6+1</f>
        <v>43648</v>
      </c>
      <c r="H8" s="207" t="s">
        <v>1534</v>
      </c>
      <c r="I8" s="397">
        <f>I6+1</f>
        <v>43679</v>
      </c>
      <c r="J8" s="414" t="s">
        <v>1437</v>
      </c>
      <c r="K8" s="396">
        <f>K6+1</f>
        <v>43710</v>
      </c>
      <c r="L8" s="363" t="s">
        <v>1310</v>
      </c>
      <c r="M8" s="413">
        <f>M6+1</f>
        <v>43740</v>
      </c>
      <c r="N8" s="347" t="s">
        <v>1523</v>
      </c>
      <c r="O8" s="403">
        <f>O6+1</f>
        <v>43771</v>
      </c>
      <c r="P8" s="404"/>
      <c r="Q8" s="396">
        <f>Q6+1</f>
        <v>43801</v>
      </c>
      <c r="R8" s="378" t="s">
        <v>1345</v>
      </c>
      <c r="S8" s="403">
        <f>S6+1</f>
        <v>43832</v>
      </c>
      <c r="T8" s="404"/>
      <c r="U8" s="399">
        <f>U6+1</f>
        <v>43863</v>
      </c>
      <c r="V8" s="280"/>
      <c r="W8" s="413">
        <f>W6+1</f>
        <v>43892</v>
      </c>
      <c r="X8" s="207" t="s">
        <v>1267</v>
      </c>
    </row>
    <row r="9" spans="1:24" s="28" customFormat="1" ht="12">
      <c r="A9" s="271" t="str">
        <f>TEXT(A8,"aaa")</f>
        <v>火</v>
      </c>
      <c r="B9" s="365"/>
      <c r="C9" s="162" t="str">
        <f>TEXT(C8,"aaa")</f>
        <v>木</v>
      </c>
      <c r="D9" s="184"/>
      <c r="E9" s="162" t="str">
        <f>TEXT(E8,"aaa")</f>
        <v>日</v>
      </c>
      <c r="F9" s="388"/>
      <c r="G9" s="409" t="str">
        <f>TEXT(G8,"aaa")</f>
        <v>火</v>
      </c>
      <c r="H9" s="460"/>
      <c r="I9" s="406" t="str">
        <f>TEXT(I8,"aaa")</f>
        <v>金</v>
      </c>
      <c r="J9" s="451"/>
      <c r="K9" s="405" t="str">
        <f>TEXT(K8,"aaa")</f>
        <v>月</v>
      </c>
      <c r="L9" s="344" t="s">
        <v>1516</v>
      </c>
      <c r="M9" s="409" t="str">
        <f>TEXT(M8,"aaa")</f>
        <v>水</v>
      </c>
      <c r="N9" s="312" t="s">
        <v>1537</v>
      </c>
      <c r="O9" s="410" t="str">
        <f>TEXT(O8,"aaa")</f>
        <v>土</v>
      </c>
      <c r="P9" s="350"/>
      <c r="Q9" s="405" t="str">
        <f>TEXT(Q8,"aaa")</f>
        <v>月</v>
      </c>
      <c r="R9" s="344"/>
      <c r="S9" s="410" t="str">
        <f>TEXT(S8,"aaa")</f>
        <v>木</v>
      </c>
      <c r="T9" s="411"/>
      <c r="U9" s="407" t="str">
        <f>TEXT(U8,"aaa")</f>
        <v>日</v>
      </c>
      <c r="V9" s="201"/>
      <c r="W9" s="409" t="str">
        <f>TEXT(W8,"aaa")</f>
        <v>月</v>
      </c>
      <c r="X9" s="151" t="s">
        <v>1037</v>
      </c>
    </row>
    <row r="10" spans="1:24" s="28" customFormat="1" ht="14.25" customHeight="1">
      <c r="A10" s="73">
        <f>A8+1</f>
        <v>43558</v>
      </c>
      <c r="B10" s="367"/>
      <c r="C10" s="160">
        <f>C8+1</f>
        <v>43588</v>
      </c>
      <c r="D10" s="280" t="s">
        <v>27</v>
      </c>
      <c r="E10" s="234">
        <f>E8+1</f>
        <v>43619</v>
      </c>
      <c r="F10" s="363" t="s">
        <v>1315</v>
      </c>
      <c r="G10" s="413">
        <f>G8+1</f>
        <v>43649</v>
      </c>
      <c r="H10" s="207" t="s">
        <v>1537</v>
      </c>
      <c r="I10" s="403">
        <f>I8+1</f>
        <v>43680</v>
      </c>
      <c r="J10" s="404"/>
      <c r="K10" s="413">
        <f>K8+1</f>
        <v>43711</v>
      </c>
      <c r="L10" s="207" t="s">
        <v>1517</v>
      </c>
      <c r="M10" s="413">
        <f>M8+1</f>
        <v>43741</v>
      </c>
      <c r="N10" s="207" t="s">
        <v>1578</v>
      </c>
      <c r="O10" s="399">
        <f>O8+1</f>
        <v>43772</v>
      </c>
      <c r="P10" s="376" t="s">
        <v>32</v>
      </c>
      <c r="Q10" s="413">
        <f>Q8+1</f>
        <v>43802</v>
      </c>
      <c r="R10" s="213"/>
      <c r="S10" s="403">
        <f>S8+1</f>
        <v>43833</v>
      </c>
      <c r="T10" s="404"/>
      <c r="U10" s="413">
        <f>U8+1</f>
        <v>43864</v>
      </c>
      <c r="V10" s="207" t="s">
        <v>1674</v>
      </c>
      <c r="W10" s="413">
        <f>W8+1</f>
        <v>43893</v>
      </c>
      <c r="X10" s="207"/>
    </row>
    <row r="11" spans="1:24" s="28" customFormat="1" ht="12">
      <c r="A11" s="49" t="str">
        <f>TEXT(A10,"aaa")</f>
        <v>水</v>
      </c>
      <c r="B11" s="469"/>
      <c r="C11" s="162" t="str">
        <f>TEXT(C10,"aaa")</f>
        <v>金</v>
      </c>
      <c r="D11" s="201"/>
      <c r="E11" s="236" t="str">
        <f>TEXT(E10,"aaa")</f>
        <v>月</v>
      </c>
      <c r="F11" s="470"/>
      <c r="G11" s="409" t="str">
        <f>TEXT(G10,"aaa")</f>
        <v>水</v>
      </c>
      <c r="H11" s="346"/>
      <c r="I11" s="410" t="str">
        <f>TEXT(I10,"aaa")</f>
        <v>土</v>
      </c>
      <c r="J11" s="411" t="s">
        <v>1487</v>
      </c>
      <c r="K11" s="409" t="str">
        <f>TEXT(K10,"aaa")</f>
        <v>火</v>
      </c>
      <c r="L11" s="151" t="s">
        <v>1583</v>
      </c>
      <c r="M11" s="409" t="str">
        <f>TEXT(M10,"aaa")</f>
        <v>木</v>
      </c>
      <c r="N11" s="471"/>
      <c r="O11" s="407" t="str">
        <f>TEXT(O10,"aaa")</f>
        <v>日</v>
      </c>
      <c r="P11" s="184"/>
      <c r="Q11" s="409" t="str">
        <f>TEXT(Q10,"aaa")</f>
        <v>火</v>
      </c>
      <c r="R11" s="251"/>
      <c r="S11" s="410" t="str">
        <f>TEXT(S10,"aaa")</f>
        <v>金</v>
      </c>
      <c r="T11" s="411"/>
      <c r="U11" s="409" t="str">
        <f>TEXT(U10,"aaa")</f>
        <v>月</v>
      </c>
      <c r="V11" s="151" t="s">
        <v>1585</v>
      </c>
      <c r="W11" s="409" t="str">
        <f>TEXT(W10,"aaa")</f>
        <v>火</v>
      </c>
      <c r="X11" s="312"/>
    </row>
    <row r="12" spans="1:24" s="261" customFormat="1" ht="12">
      <c r="A12" s="172">
        <f>A10+1</f>
        <v>43559</v>
      </c>
      <c r="B12" s="472"/>
      <c r="C12" s="160">
        <f>C10+1</f>
        <v>43589</v>
      </c>
      <c r="D12" s="280" t="s">
        <v>28</v>
      </c>
      <c r="E12" s="31">
        <f>E10+1</f>
        <v>43620</v>
      </c>
      <c r="F12" s="207" t="s">
        <v>1455</v>
      </c>
      <c r="G12" s="413">
        <f>G10+1</f>
        <v>43650</v>
      </c>
      <c r="H12" s="207" t="s">
        <v>1664</v>
      </c>
      <c r="I12" s="399">
        <f>I10+1</f>
        <v>43681</v>
      </c>
      <c r="J12" s="376"/>
      <c r="K12" s="413">
        <f>K10+1</f>
        <v>43712</v>
      </c>
      <c r="L12" s="207" t="s">
        <v>1311</v>
      </c>
      <c r="M12" s="413">
        <f>M10+1</f>
        <v>43742</v>
      </c>
      <c r="N12" s="207" t="s">
        <v>1684</v>
      </c>
      <c r="O12" s="399">
        <f>O10+1</f>
        <v>43773</v>
      </c>
      <c r="P12" s="376"/>
      <c r="Q12" s="413">
        <f>Q10+1</f>
        <v>43803</v>
      </c>
      <c r="R12" s="207"/>
      <c r="S12" s="403">
        <f>S10+1</f>
        <v>43834</v>
      </c>
      <c r="T12" s="404"/>
      <c r="U12" s="413">
        <f>U10+1</f>
        <v>43865</v>
      </c>
      <c r="V12" s="207"/>
      <c r="W12" s="413">
        <f>W10+1</f>
        <v>43894</v>
      </c>
      <c r="X12" s="207" t="s">
        <v>1537</v>
      </c>
    </row>
    <row r="13" spans="1:24" s="261" customFormat="1" ht="15" customHeight="1">
      <c r="A13" s="49" t="str">
        <f>TEXT(A12,"aaa")</f>
        <v>木</v>
      </c>
      <c r="B13" s="473"/>
      <c r="C13" s="162" t="str">
        <f>TEXT(C12,"aaa")</f>
        <v>土</v>
      </c>
      <c r="D13" s="201"/>
      <c r="E13" s="29" t="str">
        <f>TEXT(E12,"aaa")</f>
        <v>火</v>
      </c>
      <c r="F13" s="151" t="s">
        <v>1676</v>
      </c>
      <c r="G13" s="409" t="str">
        <f>TEXT(G12,"aaa")</f>
        <v>木</v>
      </c>
      <c r="H13" s="151" t="s">
        <v>1663</v>
      </c>
      <c r="I13" s="407" t="str">
        <f>TEXT(I12,"aaa")</f>
        <v>日</v>
      </c>
      <c r="J13" s="201"/>
      <c r="K13" s="409" t="str">
        <f>TEXT(K12,"aaa")</f>
        <v>水</v>
      </c>
      <c r="L13" s="151" t="s">
        <v>1658</v>
      </c>
      <c r="M13" s="409" t="str">
        <f>TEXT(M12,"aaa")</f>
        <v>金</v>
      </c>
      <c r="N13" s="151" t="s">
        <v>1499</v>
      </c>
      <c r="O13" s="407" t="str">
        <f>TEXT(O12,"aaa")</f>
        <v>月</v>
      </c>
      <c r="P13" s="184" t="s">
        <v>1385</v>
      </c>
      <c r="Q13" s="409" t="str">
        <f>TEXT(Q12,"aaa")</f>
        <v>水</v>
      </c>
      <c r="R13" s="151" t="s">
        <v>1537</v>
      </c>
      <c r="S13" s="410" t="str">
        <f>TEXT(S12,"aaa")</f>
        <v>土</v>
      </c>
      <c r="T13" s="411"/>
      <c r="U13" s="409" t="str">
        <f>TEXT(U12,"aaa")</f>
        <v>火</v>
      </c>
      <c r="V13" s="151"/>
      <c r="W13" s="409" t="str">
        <f>TEXT(W12,"aaa")</f>
        <v>水</v>
      </c>
      <c r="X13" s="151"/>
    </row>
    <row r="14" spans="1:24" s="28" customFormat="1" ht="12">
      <c r="A14" s="73">
        <f>A12+1</f>
        <v>43560</v>
      </c>
      <c r="B14" s="454" t="s">
        <v>1322</v>
      </c>
      <c r="C14" s="160">
        <f>C12+1</f>
        <v>43590</v>
      </c>
      <c r="D14" s="280" t="s">
        <v>29</v>
      </c>
      <c r="E14" s="31">
        <f>E12+1</f>
        <v>43621</v>
      </c>
      <c r="F14" s="207"/>
      <c r="G14" s="413">
        <f>G12+1</f>
        <v>43651</v>
      </c>
      <c r="H14" s="207"/>
      <c r="I14" s="397">
        <f>I12+1</f>
        <v>43682</v>
      </c>
      <c r="J14" s="414"/>
      <c r="K14" s="401">
        <f>K12+1</f>
        <v>43713</v>
      </c>
      <c r="L14" s="372" t="s">
        <v>1669</v>
      </c>
      <c r="M14" s="403">
        <f>M12+1</f>
        <v>43743</v>
      </c>
      <c r="N14" s="404" t="s">
        <v>1136</v>
      </c>
      <c r="O14" s="413">
        <f>O12+1</f>
        <v>43774</v>
      </c>
      <c r="P14" s="207" t="s">
        <v>1469</v>
      </c>
      <c r="Q14" s="413">
        <f>Q12+1</f>
        <v>43804</v>
      </c>
      <c r="R14" s="207"/>
      <c r="S14" s="399">
        <f>S12+1</f>
        <v>43835</v>
      </c>
      <c r="T14" s="376"/>
      <c r="U14" s="413">
        <f>U12+1</f>
        <v>43866</v>
      </c>
      <c r="V14" s="207"/>
      <c r="W14" s="413">
        <f>W12+1</f>
        <v>43895</v>
      </c>
      <c r="X14" s="417"/>
    </row>
    <row r="15" spans="1:24" s="28" customFormat="1" ht="12">
      <c r="A15" s="49" t="str">
        <f>TEXT(A14,"aaa")</f>
        <v>金</v>
      </c>
      <c r="B15" s="455" t="s">
        <v>1239</v>
      </c>
      <c r="C15" s="162" t="str">
        <f>TEXT(C14,"aaa")</f>
        <v>日</v>
      </c>
      <c r="D15" s="201"/>
      <c r="E15" s="29" t="str">
        <f>TEXT(E14,"aaa")</f>
        <v>水</v>
      </c>
      <c r="F15" s="312" t="s">
        <v>1657</v>
      </c>
      <c r="G15" s="409" t="str">
        <f>TEXT(G14,"aaa")</f>
        <v>金</v>
      </c>
      <c r="H15" s="474"/>
      <c r="I15" s="406" t="str">
        <f>TEXT(I14,"aaa")</f>
        <v>月</v>
      </c>
      <c r="J15" s="365"/>
      <c r="K15" s="409" t="str">
        <f>TEXT(K14,"aaa")</f>
        <v>木</v>
      </c>
      <c r="L15" s="471"/>
      <c r="M15" s="410" t="str">
        <f>TEXT(M14,"aaa")</f>
        <v>土</v>
      </c>
      <c r="N15" s="350" t="s">
        <v>1494</v>
      </c>
      <c r="O15" s="409" t="str">
        <f>TEXT(O14,"aaa")</f>
        <v>火</v>
      </c>
      <c r="P15" s="251"/>
      <c r="Q15" s="409" t="str">
        <f>TEXT(Q14,"aaa")</f>
        <v>木</v>
      </c>
      <c r="R15" s="151"/>
      <c r="S15" s="407" t="str">
        <f>TEXT(S14,"aaa")</f>
        <v>日</v>
      </c>
      <c r="T15" s="201"/>
      <c r="U15" s="409" t="str">
        <f>TEXT(U14,"aaa")</f>
        <v>水</v>
      </c>
      <c r="V15" s="151" t="s">
        <v>1623</v>
      </c>
      <c r="W15" s="409" t="str">
        <f>TEXT(W14,"aaa")</f>
        <v>木</v>
      </c>
      <c r="X15" s="251"/>
    </row>
    <row r="16" spans="1:24" s="28" customFormat="1" ht="12">
      <c r="A16" s="229">
        <f>A14+1</f>
        <v>43561</v>
      </c>
      <c r="B16" s="370"/>
      <c r="C16" s="160">
        <f>C14+1</f>
        <v>43591</v>
      </c>
      <c r="D16" s="376" t="s">
        <v>1380</v>
      </c>
      <c r="E16" s="31">
        <f>E14+1</f>
        <v>43622</v>
      </c>
      <c r="F16" s="207" t="s">
        <v>1451</v>
      </c>
      <c r="G16" s="418">
        <f>G14+1</f>
        <v>43652</v>
      </c>
      <c r="H16" s="387"/>
      <c r="I16" s="419">
        <f>I14+1</f>
        <v>43683</v>
      </c>
      <c r="J16" s="420"/>
      <c r="K16" s="401">
        <f>K14+1</f>
        <v>43714</v>
      </c>
      <c r="L16" s="372" t="s">
        <v>1336</v>
      </c>
      <c r="M16" s="399">
        <f>M14+1</f>
        <v>43744</v>
      </c>
      <c r="N16" s="280"/>
      <c r="O16" s="413">
        <f>O14+1</f>
        <v>43775</v>
      </c>
      <c r="P16" s="213"/>
      <c r="Q16" s="413">
        <f>Q14+1</f>
        <v>43805</v>
      </c>
      <c r="R16" s="213" t="s">
        <v>1689</v>
      </c>
      <c r="S16" s="397">
        <f>S14+1</f>
        <v>43836</v>
      </c>
      <c r="T16" s="414"/>
      <c r="U16" s="413">
        <f>U14+1</f>
        <v>43867</v>
      </c>
      <c r="V16" s="421"/>
      <c r="W16" s="413">
        <f>W14+1</f>
        <v>43896</v>
      </c>
      <c r="X16" s="213"/>
    </row>
    <row r="17" spans="1:24" s="28" customFormat="1" ht="12">
      <c r="A17" s="230" t="str">
        <f>TEXT(A16,"aaa")</f>
        <v>土</v>
      </c>
      <c r="B17" s="370"/>
      <c r="C17" s="162" t="str">
        <f>TEXT(C16,"aaa")</f>
        <v>月</v>
      </c>
      <c r="D17" s="184"/>
      <c r="E17" s="29" t="str">
        <f>TEXT(E16,"aaa")</f>
        <v>木</v>
      </c>
      <c r="F17" s="151"/>
      <c r="G17" s="412" t="str">
        <f>TEXT(G16,"aaa")</f>
        <v>土</v>
      </c>
      <c r="H17" s="387"/>
      <c r="I17" s="422" t="str">
        <f>TEXT(I16,"aaa")</f>
        <v>火</v>
      </c>
      <c r="J17" s="423"/>
      <c r="K17" s="409" t="str">
        <f>TEXT(K16,"aaa")</f>
        <v>金</v>
      </c>
      <c r="L17" s="151" t="s">
        <v>1520</v>
      </c>
      <c r="M17" s="407" t="str">
        <f>TEXT(M16,"aaa")</f>
        <v>日</v>
      </c>
      <c r="N17" s="375"/>
      <c r="O17" s="409" t="str">
        <f>TEXT(O16,"aaa")</f>
        <v>水</v>
      </c>
      <c r="P17" s="151" t="s">
        <v>1537</v>
      </c>
      <c r="Q17" s="409" t="str">
        <f>TEXT(Q16,"aaa")</f>
        <v>金</v>
      </c>
      <c r="R17" s="251"/>
      <c r="S17" s="406" t="str">
        <f>TEXT(S16,"aaa")</f>
        <v>月</v>
      </c>
      <c r="T17" s="365"/>
      <c r="U17" s="409" t="str">
        <f>TEXT(U16,"aaa")</f>
        <v>木</v>
      </c>
      <c r="V17" s="468" t="s">
        <v>1584</v>
      </c>
      <c r="W17" s="409" t="str">
        <f>TEXT(W16,"aaa")</f>
        <v>金</v>
      </c>
      <c r="X17" s="151" t="s">
        <v>1254</v>
      </c>
    </row>
    <row r="18" spans="1:24" s="28" customFormat="1" ht="12">
      <c r="A18" s="156">
        <f>A16+1</f>
        <v>43562</v>
      </c>
      <c r="B18" s="183"/>
      <c r="C18" s="33">
        <f>C16+1</f>
        <v>43592</v>
      </c>
      <c r="D18" s="475"/>
      <c r="E18" s="31">
        <f>E16+1</f>
        <v>43623</v>
      </c>
      <c r="F18" s="207" t="s">
        <v>1368</v>
      </c>
      <c r="G18" s="399">
        <f>G16+1</f>
        <v>43653</v>
      </c>
      <c r="H18" s="376"/>
      <c r="I18" s="419">
        <f>I16+1</f>
        <v>43684</v>
      </c>
      <c r="J18" s="420"/>
      <c r="K18" s="399">
        <f>K16+1</f>
        <v>43715</v>
      </c>
      <c r="L18" s="376"/>
      <c r="M18" s="396">
        <f>M16+1</f>
        <v>43745</v>
      </c>
      <c r="N18" s="378"/>
      <c r="O18" s="424">
        <f>O16+1</f>
        <v>43776</v>
      </c>
      <c r="P18" s="425" t="s">
        <v>1617</v>
      </c>
      <c r="Q18" s="424">
        <f>Q16+1</f>
        <v>43806</v>
      </c>
      <c r="R18" s="449" t="s">
        <v>1690</v>
      </c>
      <c r="S18" s="419">
        <f>S16+1</f>
        <v>43837</v>
      </c>
      <c r="T18" s="420" t="s">
        <v>23</v>
      </c>
      <c r="U18" s="413">
        <f>U16+1</f>
        <v>43868</v>
      </c>
      <c r="V18" s="426"/>
      <c r="W18" s="399">
        <f>W16+1</f>
        <v>43897</v>
      </c>
      <c r="X18" s="183"/>
    </row>
    <row r="19" spans="1:24" s="28" customFormat="1" ht="12">
      <c r="A19" s="158" t="str">
        <f>TEXT(A18,"aaa")</f>
        <v>日</v>
      </c>
      <c r="B19" s="371"/>
      <c r="C19" s="34" t="str">
        <f>TEXT(C18,"aaa")</f>
        <v>火</v>
      </c>
      <c r="D19" s="353" t="s">
        <v>1471</v>
      </c>
      <c r="E19" s="29" t="str">
        <f>TEXT(E18,"aaa")</f>
        <v>金</v>
      </c>
      <c r="F19" s="151" t="s">
        <v>1683</v>
      </c>
      <c r="G19" s="407" t="str">
        <f>TEXT(G18,"aaa")</f>
        <v>日</v>
      </c>
      <c r="H19" s="375"/>
      <c r="I19" s="422" t="str">
        <f>TEXT(I18,"aaa")</f>
        <v>水</v>
      </c>
      <c r="J19" s="423"/>
      <c r="K19" s="407" t="str">
        <f>TEXT(K18,"aaa")</f>
        <v>土</v>
      </c>
      <c r="L19" s="184"/>
      <c r="M19" s="405" t="str">
        <f>TEXT(M18,"aaa")</f>
        <v>月</v>
      </c>
      <c r="N19" s="345"/>
      <c r="O19" s="427" t="str">
        <f>TEXT(O18,"aaa")</f>
        <v>木</v>
      </c>
      <c r="P19" s="450"/>
      <c r="Q19" s="427" t="str">
        <f>TEXT(Q18,"aaa")</f>
        <v>土</v>
      </c>
      <c r="R19" s="353" t="s">
        <v>1461</v>
      </c>
      <c r="S19" s="422" t="str">
        <f>TEXT(S18,"aaa")</f>
        <v>火</v>
      </c>
      <c r="T19" s="423"/>
      <c r="U19" s="409" t="str">
        <f>TEXT(U18,"aaa")</f>
        <v>金</v>
      </c>
      <c r="V19" s="345" t="s">
        <v>1579</v>
      </c>
      <c r="W19" s="407" t="str">
        <f>TEXT(W18,"aaa")</f>
        <v>土</v>
      </c>
      <c r="X19" s="184"/>
    </row>
    <row r="20" spans="1:24" s="28" customFormat="1" ht="12">
      <c r="A20" s="341">
        <f>A18+1</f>
        <v>43563</v>
      </c>
      <c r="B20" s="363" t="s">
        <v>1319</v>
      </c>
      <c r="C20" s="31">
        <f>C18+1</f>
        <v>43593</v>
      </c>
      <c r="D20" s="207" t="s">
        <v>1574</v>
      </c>
      <c r="E20" s="174">
        <f>E18+1</f>
        <v>43624</v>
      </c>
      <c r="F20" s="175"/>
      <c r="G20" s="396">
        <f>G18+1</f>
        <v>43654</v>
      </c>
      <c r="H20" s="358"/>
      <c r="I20" s="397">
        <f>I18+1</f>
        <v>43685</v>
      </c>
      <c r="J20" s="398"/>
      <c r="K20" s="399">
        <f>K18+1</f>
        <v>43716</v>
      </c>
      <c r="L20" s="376"/>
      <c r="M20" s="396">
        <f>M18+1</f>
        <v>43746</v>
      </c>
      <c r="N20" s="363"/>
      <c r="O20" s="413">
        <f>O18+1</f>
        <v>43777</v>
      </c>
      <c r="P20" s="207" t="s">
        <v>1679</v>
      </c>
      <c r="Q20" s="399">
        <f>Q18+1</f>
        <v>43807</v>
      </c>
      <c r="R20" s="376"/>
      <c r="S20" s="413">
        <f>S18+1</f>
        <v>43838</v>
      </c>
      <c r="T20" s="213" t="s">
        <v>1524</v>
      </c>
      <c r="U20" s="403">
        <f>U18+1</f>
        <v>43869</v>
      </c>
      <c r="V20" s="393"/>
      <c r="W20" s="403">
        <f>W18+1</f>
        <v>43898</v>
      </c>
      <c r="X20" s="404" t="s">
        <v>1580</v>
      </c>
    </row>
    <row r="21" spans="1:24" s="28" customFormat="1" ht="12">
      <c r="A21" s="342" t="str">
        <f>TEXT(A20,"aaa")</f>
        <v>月</v>
      </c>
      <c r="B21" s="344"/>
      <c r="C21" s="29" t="str">
        <f>TEXT(C20,"aaa")</f>
        <v>水</v>
      </c>
      <c r="D21" s="151" t="s">
        <v>1657</v>
      </c>
      <c r="E21" s="176" t="str">
        <f>TEXT(E20,"aaa")</f>
        <v>土</v>
      </c>
      <c r="F21" s="411"/>
      <c r="G21" s="405" t="str">
        <f>TEXT(G20,"aaa")</f>
        <v>月</v>
      </c>
      <c r="H21" s="356"/>
      <c r="I21" s="406" t="str">
        <f>TEXT(I20,"aaa")</f>
        <v>木</v>
      </c>
      <c r="J21" s="365"/>
      <c r="K21" s="407" t="str">
        <f>TEXT(K20,"aaa")</f>
        <v>日</v>
      </c>
      <c r="L21" s="184"/>
      <c r="M21" s="405" t="str">
        <f>TEXT(M20,"aaa")</f>
        <v>火</v>
      </c>
      <c r="N21" s="356"/>
      <c r="O21" s="409" t="str">
        <f>TEXT(O20,"aaa")</f>
        <v>金</v>
      </c>
      <c r="P21" s="151" t="s">
        <v>1373</v>
      </c>
      <c r="Q21" s="407" t="str">
        <f>TEXT(Q20,"aaa")</f>
        <v>日</v>
      </c>
      <c r="R21" s="201"/>
      <c r="S21" s="409" t="str">
        <f>TEXT(S20,"aaa")</f>
        <v>水</v>
      </c>
      <c r="T21" s="151"/>
      <c r="U21" s="410" t="str">
        <f>TEXT(U20,"aaa")</f>
        <v>土</v>
      </c>
      <c r="V21" s="393"/>
      <c r="W21" s="410" t="str">
        <f>TEXT(W20,"aaa")</f>
        <v>日</v>
      </c>
      <c r="X21" s="350"/>
    </row>
    <row r="22" spans="1:24" s="28" customFormat="1" ht="12">
      <c r="A22" s="35">
        <f>A20+1</f>
        <v>43564</v>
      </c>
      <c r="B22" s="150" t="s">
        <v>1453</v>
      </c>
      <c r="C22" s="178">
        <f>C20+1</f>
        <v>43594</v>
      </c>
      <c r="D22" s="93" t="s">
        <v>1564</v>
      </c>
      <c r="E22" s="160">
        <f>E20+1</f>
        <v>43625</v>
      </c>
      <c r="F22" s="376"/>
      <c r="G22" s="413">
        <f>G20+1</f>
        <v>43655</v>
      </c>
      <c r="H22" s="213" t="s">
        <v>1356</v>
      </c>
      <c r="I22" s="397">
        <f>I20+1</f>
        <v>43686</v>
      </c>
      <c r="J22" s="398"/>
      <c r="K22" s="396">
        <f>K20+1</f>
        <v>43717</v>
      </c>
      <c r="L22" s="363" t="s">
        <v>1315</v>
      </c>
      <c r="M22" s="413">
        <f>M20+1</f>
        <v>43747</v>
      </c>
      <c r="N22" s="213" t="s">
        <v>1450</v>
      </c>
      <c r="O22" s="403">
        <f>O20+1</f>
        <v>43778</v>
      </c>
      <c r="P22" s="392"/>
      <c r="Q22" s="399">
        <f>Q20+1</f>
        <v>43808</v>
      </c>
      <c r="R22" s="376" t="s">
        <v>1346</v>
      </c>
      <c r="S22" s="413">
        <f>S20+1</f>
        <v>43839</v>
      </c>
      <c r="T22" s="207" t="s">
        <v>1691</v>
      </c>
      <c r="U22" s="399">
        <f>U20+1</f>
        <v>43870</v>
      </c>
      <c r="V22" s="376"/>
      <c r="W22" s="396">
        <f>W20+1</f>
        <v>43899</v>
      </c>
      <c r="X22" s="378"/>
    </row>
    <row r="23" spans="1:24" s="28" customFormat="1" ht="12" customHeight="1">
      <c r="A23" s="36" t="str">
        <f>TEXT(A22,"aaa")</f>
        <v>火</v>
      </c>
      <c r="B23" s="312"/>
      <c r="C23" s="179" t="str">
        <f>TEXT(C22,"aaa")</f>
        <v>木</v>
      </c>
      <c r="D23" s="456" t="s">
        <v>1656</v>
      </c>
      <c r="E23" s="162" t="str">
        <f>TEXT(E22,"aaa")</f>
        <v>日</v>
      </c>
      <c r="F23" s="184"/>
      <c r="G23" s="409" t="str">
        <f>TEXT(G22,"aaa")</f>
        <v>火</v>
      </c>
      <c r="H23" s="251"/>
      <c r="I23" s="406" t="str">
        <f>TEXT(I22,"aaa")</f>
        <v>金</v>
      </c>
      <c r="J23" s="365"/>
      <c r="K23" s="405" t="str">
        <f>TEXT(K22,"aaa")</f>
        <v>月</v>
      </c>
      <c r="L23" s="344" t="s">
        <v>1670</v>
      </c>
      <c r="M23" s="409" t="str">
        <f>TEXT(M22,"aaa")</f>
        <v>水</v>
      </c>
      <c r="N23" s="151"/>
      <c r="O23" s="410" t="str">
        <f>TEXT(O22,"aaa")</f>
        <v>土</v>
      </c>
      <c r="P23" s="411"/>
      <c r="Q23" s="407" t="str">
        <f>TEXT(Q22,"aaa")</f>
        <v>月</v>
      </c>
      <c r="R23" s="375"/>
      <c r="S23" s="409" t="str">
        <f>TEXT(S22,"aaa")</f>
        <v>木</v>
      </c>
      <c r="T23" s="151"/>
      <c r="U23" s="407" t="str">
        <f>TEXT(U22,"aaa")</f>
        <v>日</v>
      </c>
      <c r="V23" s="201"/>
      <c r="W23" s="405" t="str">
        <f>TEXT(W22,"aaa")</f>
        <v>月</v>
      </c>
      <c r="X23" s="344"/>
    </row>
    <row r="24" spans="1:24" s="28" customFormat="1" ht="12" customHeight="1">
      <c r="A24" s="31">
        <f>A22+1</f>
        <v>43565</v>
      </c>
      <c r="B24" s="150" t="s">
        <v>1502</v>
      </c>
      <c r="C24" s="31">
        <f>C22+1</f>
        <v>43595</v>
      </c>
      <c r="D24" s="150" t="s">
        <v>1136</v>
      </c>
      <c r="E24" s="234">
        <f>E22+1</f>
        <v>43626</v>
      </c>
      <c r="F24" s="363" t="s">
        <v>1677</v>
      </c>
      <c r="G24" s="413">
        <f>G22+1</f>
        <v>43656</v>
      </c>
      <c r="H24" s="213" t="s">
        <v>1475</v>
      </c>
      <c r="I24" s="403">
        <f>I22+1</f>
        <v>43687</v>
      </c>
      <c r="J24" s="404" t="s">
        <v>1580</v>
      </c>
      <c r="K24" s="413">
        <f>K22+1</f>
        <v>43718</v>
      </c>
      <c r="L24" s="150"/>
      <c r="M24" s="413">
        <f>M22+1</f>
        <v>43748</v>
      </c>
      <c r="N24" s="213"/>
      <c r="O24" s="399">
        <f>O22+1</f>
        <v>43779</v>
      </c>
      <c r="P24" s="376" t="s">
        <v>1493</v>
      </c>
      <c r="Q24" s="413">
        <f>Q22+1</f>
        <v>43809</v>
      </c>
      <c r="R24" s="213" t="s">
        <v>1643</v>
      </c>
      <c r="S24" s="413">
        <f>S22+1</f>
        <v>43840</v>
      </c>
      <c r="T24" s="207" t="s">
        <v>1348</v>
      </c>
      <c r="U24" s="413">
        <f>U22+1</f>
        <v>43871</v>
      </c>
      <c r="V24" s="150"/>
      <c r="W24" s="396">
        <f>W22+1</f>
        <v>43900</v>
      </c>
      <c r="X24" s="363"/>
    </row>
    <row r="25" spans="1:24" s="28" customFormat="1" ht="12" customHeight="1">
      <c r="A25" s="29" t="str">
        <f>TEXT(A24,"aaa")</f>
        <v>水</v>
      </c>
      <c r="B25" s="312" t="s">
        <v>1657</v>
      </c>
      <c r="C25" s="29" t="s">
        <v>1041</v>
      </c>
      <c r="D25" s="151"/>
      <c r="E25" s="236" t="str">
        <f>TEXT(E24,"aaa")</f>
        <v>月</v>
      </c>
      <c r="F25" s="344" t="s">
        <v>1678</v>
      </c>
      <c r="G25" s="409" t="str">
        <f>TEXT(G24,"aaa")</f>
        <v>水</v>
      </c>
      <c r="H25" s="251"/>
      <c r="I25" s="410" t="str">
        <f>TEXT(I24,"aaa")</f>
        <v>土</v>
      </c>
      <c r="J25" s="411"/>
      <c r="K25" s="409" t="str">
        <f>TEXT(K24,"aaa")</f>
        <v>火</v>
      </c>
      <c r="L25" s="151"/>
      <c r="M25" s="409" t="str">
        <f>TEXT(M24,"aaa")</f>
        <v>木</v>
      </c>
      <c r="N25" s="151" t="s">
        <v>1463</v>
      </c>
      <c r="O25" s="407" t="str">
        <f>TEXT(O24,"aaa")</f>
        <v>日</v>
      </c>
      <c r="P25" s="428"/>
      <c r="Q25" s="409" t="str">
        <f>TEXT(Q24,"aaa")</f>
        <v>火</v>
      </c>
      <c r="R25" s="151"/>
      <c r="S25" s="409" t="str">
        <f>TEXT(S24,"aaa")</f>
        <v>金</v>
      </c>
      <c r="T25" s="151"/>
      <c r="U25" s="409" t="str">
        <f>TEXT(U24,"aaa")</f>
        <v>月</v>
      </c>
      <c r="V25" s="251"/>
      <c r="W25" s="405" t="str">
        <f>TEXT(W24,"aaa")</f>
        <v>火</v>
      </c>
      <c r="X25" s="344"/>
    </row>
    <row r="26" spans="1:24" s="28" customFormat="1" ht="12">
      <c r="A26" s="163">
        <f>A24+1</f>
        <v>43566</v>
      </c>
      <c r="B26" s="372" t="s">
        <v>1503</v>
      </c>
      <c r="C26" s="174">
        <f>C24+1</f>
        <v>43596</v>
      </c>
      <c r="D26" s="175"/>
      <c r="E26" s="31">
        <f>E24+1</f>
        <v>43627</v>
      </c>
      <c r="F26" s="213" t="s">
        <v>1320</v>
      </c>
      <c r="G26" s="413">
        <f>G24+1</f>
        <v>43657</v>
      </c>
      <c r="H26" s="213" t="s">
        <v>1008</v>
      </c>
      <c r="I26" s="399">
        <f>I24+1</f>
        <v>43688</v>
      </c>
      <c r="J26" s="376" t="s">
        <v>1381</v>
      </c>
      <c r="K26" s="413">
        <f>K24+1</f>
        <v>43719</v>
      </c>
      <c r="L26" s="207" t="s">
        <v>1450</v>
      </c>
      <c r="M26" s="413">
        <f>M24+1</f>
        <v>43749</v>
      </c>
      <c r="N26" s="207" t="s">
        <v>1364</v>
      </c>
      <c r="O26" s="396">
        <f>O24+1</f>
        <v>43780</v>
      </c>
      <c r="P26" s="363" t="s">
        <v>1342</v>
      </c>
      <c r="Q26" s="413">
        <f>Q24+1</f>
        <v>43810</v>
      </c>
      <c r="R26" s="207"/>
      <c r="S26" s="399">
        <f>S24+1</f>
        <v>43841</v>
      </c>
      <c r="T26" s="376"/>
      <c r="U26" s="399">
        <f>U24+1</f>
        <v>43872</v>
      </c>
      <c r="V26" s="376" t="s">
        <v>24</v>
      </c>
      <c r="W26" s="413">
        <f>W24+1</f>
        <v>43901</v>
      </c>
      <c r="X26" s="207" t="s">
        <v>1450</v>
      </c>
    </row>
    <row r="27" spans="1:24" s="28" customFormat="1" ht="12">
      <c r="A27" s="29" t="str">
        <f>TEXT(A26,"aaa")</f>
        <v>木</v>
      </c>
      <c r="B27" s="151" t="s">
        <v>980</v>
      </c>
      <c r="C27" s="176" t="str">
        <f>TEXT(C26,"aaa")</f>
        <v>土</v>
      </c>
      <c r="D27" s="380"/>
      <c r="E27" s="29" t="str">
        <f>TEXT(E26,"aaa")</f>
        <v>火</v>
      </c>
      <c r="F27" s="390"/>
      <c r="G27" s="409" t="str">
        <f>TEXT(G26,"aaa")</f>
        <v>木</v>
      </c>
      <c r="H27" s="251"/>
      <c r="I27" s="407" t="str">
        <f>TEXT(I26,"aaa")</f>
        <v>日</v>
      </c>
      <c r="J27" s="201"/>
      <c r="K27" s="409" t="str">
        <f>TEXT(K26,"aaa")</f>
        <v>水</v>
      </c>
      <c r="L27" s="474"/>
      <c r="M27" s="409" t="str">
        <f>TEXT(M26,"aaa")</f>
        <v>金</v>
      </c>
      <c r="N27" s="151" t="s">
        <v>1593</v>
      </c>
      <c r="O27" s="405" t="str">
        <f>TEXT(O26,"aaa")</f>
        <v>月</v>
      </c>
      <c r="P27" s="356"/>
      <c r="Q27" s="409" t="str">
        <f>TEXT(Q26,"aaa")</f>
        <v>水</v>
      </c>
      <c r="R27" s="251" t="s">
        <v>1553</v>
      </c>
      <c r="S27" s="407" t="str">
        <f>TEXT(S26,"aaa")</f>
        <v>土</v>
      </c>
      <c r="T27" s="201"/>
      <c r="U27" s="407" t="str">
        <f>TEXT(U26,"aaa")</f>
        <v>火</v>
      </c>
      <c r="V27" s="201"/>
      <c r="W27" s="409" t="str">
        <f>TEXT(W26,"aaa")</f>
        <v>水</v>
      </c>
      <c r="X27" s="251"/>
    </row>
    <row r="28" spans="1:24" s="28" customFormat="1" ht="12">
      <c r="A28" s="31">
        <f>A26+1</f>
        <v>43567</v>
      </c>
      <c r="B28" s="207" t="s">
        <v>1504</v>
      </c>
      <c r="C28" s="174">
        <f>C26+1</f>
        <v>43597</v>
      </c>
      <c r="D28" s="381"/>
      <c r="E28" s="31">
        <f>E26+1</f>
        <v>43628</v>
      </c>
      <c r="F28" s="372" t="s">
        <v>1388</v>
      </c>
      <c r="G28" s="413">
        <f>G26+1</f>
        <v>43658</v>
      </c>
      <c r="H28" s="213" t="s">
        <v>1025</v>
      </c>
      <c r="I28" s="399">
        <f>I26+1</f>
        <v>43689</v>
      </c>
      <c r="J28" s="376" t="s">
        <v>1379</v>
      </c>
      <c r="K28" s="401">
        <f>K26+1</f>
        <v>43720</v>
      </c>
      <c r="L28" s="372"/>
      <c r="M28" s="399">
        <f>M26+1</f>
        <v>43750</v>
      </c>
      <c r="N28" s="376"/>
      <c r="O28" s="413">
        <f>O26+1</f>
        <v>43781</v>
      </c>
      <c r="P28" s="207" t="s">
        <v>1457</v>
      </c>
      <c r="Q28" s="413">
        <f>Q26+1</f>
        <v>43811</v>
      </c>
      <c r="R28" s="213"/>
      <c r="S28" s="399">
        <f>S26+1</f>
        <v>43842</v>
      </c>
      <c r="T28" s="376"/>
      <c r="U28" s="413">
        <f>U26+1</f>
        <v>43873</v>
      </c>
      <c r="V28" s="207" t="s">
        <v>1450</v>
      </c>
      <c r="W28" s="413">
        <f>W26+1</f>
        <v>43902</v>
      </c>
      <c r="X28" s="207"/>
    </row>
    <row r="29" spans="1:24" s="28" customFormat="1" ht="12">
      <c r="A29" s="29" t="str">
        <f>TEXT(A28,"aaa")</f>
        <v>金</v>
      </c>
      <c r="B29" s="151"/>
      <c r="C29" s="176" t="str">
        <f>TEXT(C28,"aaa")</f>
        <v>日</v>
      </c>
      <c r="D29" s="350"/>
      <c r="E29" s="29" t="str">
        <f>TEXT(E28,"aaa")</f>
        <v>水</v>
      </c>
      <c r="F29" s="151" t="s">
        <v>1316</v>
      </c>
      <c r="G29" s="409" t="str">
        <f>TEXT(G28,"aaa")</f>
        <v>金</v>
      </c>
      <c r="H29" s="251"/>
      <c r="I29" s="407" t="str">
        <f>TEXT(I28,"aaa")</f>
        <v>月</v>
      </c>
      <c r="J29" s="201"/>
      <c r="K29" s="409" t="str">
        <f>TEXT(K28,"aaa")</f>
        <v>木</v>
      </c>
      <c r="L29" s="471"/>
      <c r="M29" s="407" t="str">
        <f>TEXT(M28,"aaa")</f>
        <v>土</v>
      </c>
      <c r="N29" s="184" t="s">
        <v>1495</v>
      </c>
      <c r="O29" s="409" t="str">
        <f>TEXT(O28,"aaa")</f>
        <v>火</v>
      </c>
      <c r="P29" s="346"/>
      <c r="Q29" s="409" t="str">
        <f>TEXT(Q28,"aaa")</f>
        <v>木</v>
      </c>
      <c r="R29" s="151"/>
      <c r="S29" s="407" t="str">
        <f>TEXT(S28,"aaa")</f>
        <v>日</v>
      </c>
      <c r="T29" s="388"/>
      <c r="U29" s="409" t="str">
        <f>TEXT(U28,"aaa")</f>
        <v>水</v>
      </c>
      <c r="V29" s="312"/>
      <c r="W29" s="409" t="str">
        <f>TEXT(W28,"aaa")</f>
        <v>木</v>
      </c>
      <c r="X29" s="251"/>
    </row>
    <row r="30" spans="1:24" s="28" customFormat="1" ht="12">
      <c r="A30" s="156">
        <f>A28+1</f>
        <v>43568</v>
      </c>
      <c r="B30" s="183"/>
      <c r="C30" s="238">
        <f>C28+1</f>
        <v>43598</v>
      </c>
      <c r="D30" s="382"/>
      <c r="E30" s="31">
        <f>E28+1</f>
        <v>43629</v>
      </c>
      <c r="F30" s="476"/>
      <c r="G30" s="403">
        <f>G28+1</f>
        <v>43659</v>
      </c>
      <c r="H30" s="404"/>
      <c r="I30" s="403">
        <f>I28+1</f>
        <v>43690</v>
      </c>
      <c r="J30" s="404" t="s">
        <v>1382</v>
      </c>
      <c r="K30" s="413">
        <f>K28+1</f>
        <v>43721</v>
      </c>
      <c r="L30" s="213"/>
      <c r="M30" s="399">
        <f>M28+1</f>
        <v>43751</v>
      </c>
      <c r="N30" s="183"/>
      <c r="O30" s="413">
        <f>O28+1</f>
        <v>43782</v>
      </c>
      <c r="P30" s="213" t="s">
        <v>1390</v>
      </c>
      <c r="Q30" s="413">
        <f>Q28+1</f>
        <v>43812</v>
      </c>
      <c r="R30" s="213"/>
      <c r="S30" s="399">
        <f>S28+1</f>
        <v>43843</v>
      </c>
      <c r="T30" s="377" t="s">
        <v>1309</v>
      </c>
      <c r="U30" s="413">
        <f>U28+1</f>
        <v>43874</v>
      </c>
      <c r="V30" s="207"/>
      <c r="W30" s="424">
        <f>W28+1</f>
        <v>43903</v>
      </c>
      <c r="X30" s="93"/>
    </row>
    <row r="31" spans="1:24" s="28" customFormat="1" ht="12">
      <c r="A31" s="158" t="str">
        <f>TEXT(A30,"aaa")</f>
        <v>土</v>
      </c>
      <c r="B31" s="374"/>
      <c r="C31" s="239" t="str">
        <f>TEXT(C30,"aaa")</f>
        <v>月</v>
      </c>
      <c r="D31" s="383"/>
      <c r="E31" s="29" t="str">
        <f>TEXT(E30,"aaa")</f>
        <v>木</v>
      </c>
      <c r="F31" s="312" t="s">
        <v>1582</v>
      </c>
      <c r="G31" s="410" t="str">
        <f>TEXT(G30,"aaa")</f>
        <v>土</v>
      </c>
      <c r="H31" s="411"/>
      <c r="I31" s="410" t="str">
        <f>TEXT(I30,"aaa")</f>
        <v>火</v>
      </c>
      <c r="J31" s="411"/>
      <c r="K31" s="409" t="str">
        <f>TEXT(K30,"aaa")</f>
        <v>金</v>
      </c>
      <c r="L31" s="151" t="s">
        <v>1392</v>
      </c>
      <c r="M31" s="407" t="str">
        <f>TEXT(M30,"aaa")</f>
        <v>日</v>
      </c>
      <c r="N31" s="375"/>
      <c r="O31" s="409" t="str">
        <f>TEXT(O30,"aaa")</f>
        <v>水</v>
      </c>
      <c r="P31" s="251" t="s">
        <v>1547</v>
      </c>
      <c r="Q31" s="409" t="str">
        <f>TEXT(Q30,"aaa")</f>
        <v>金</v>
      </c>
      <c r="R31" s="251" t="s">
        <v>1686</v>
      </c>
      <c r="S31" s="407" t="str">
        <f>TEXT(S30,"aaa")</f>
        <v>月</v>
      </c>
      <c r="T31" s="184"/>
      <c r="U31" s="409" t="str">
        <f>TEXT(U30,"aaa")</f>
        <v>木</v>
      </c>
      <c r="V31" s="151"/>
      <c r="W31" s="427" t="str">
        <f>TEXT(W30,"aaa")</f>
        <v>金</v>
      </c>
      <c r="X31" s="353"/>
    </row>
    <row r="32" spans="1:24" s="28" customFormat="1" ht="12">
      <c r="A32" s="156">
        <f>A30+1</f>
        <v>43569</v>
      </c>
      <c r="B32" s="183"/>
      <c r="C32" s="33">
        <f>C30+1</f>
        <v>43599</v>
      </c>
      <c r="D32" s="207"/>
      <c r="E32" s="31">
        <f>E30+1</f>
        <v>43630</v>
      </c>
      <c r="F32" s="150" t="s">
        <v>1627</v>
      </c>
      <c r="G32" s="399">
        <f>G30+1</f>
        <v>43660</v>
      </c>
      <c r="H32" s="280"/>
      <c r="I32" s="403">
        <f>I30+1</f>
        <v>43691</v>
      </c>
      <c r="J32" s="404"/>
      <c r="K32" s="403">
        <f>K30+1</f>
        <v>43722</v>
      </c>
      <c r="L32" s="175"/>
      <c r="M32" s="399">
        <f>M30+1</f>
        <v>43752</v>
      </c>
      <c r="N32" s="376"/>
      <c r="O32" s="413">
        <f>O30+1</f>
        <v>43783</v>
      </c>
      <c r="P32" s="213" t="s">
        <v>1464</v>
      </c>
      <c r="Q32" s="403">
        <f>Q30+1</f>
        <v>43813</v>
      </c>
      <c r="R32" s="404"/>
      <c r="S32" s="413">
        <f>S30+1</f>
        <v>43844</v>
      </c>
      <c r="T32" s="207" t="s">
        <v>1351</v>
      </c>
      <c r="U32" s="413">
        <f>U30+1</f>
        <v>43875</v>
      </c>
      <c r="V32" s="207" t="s">
        <v>1586</v>
      </c>
      <c r="W32" s="399">
        <f>W30+1</f>
        <v>43904</v>
      </c>
      <c r="X32" s="280"/>
    </row>
    <row r="33" spans="1:24" s="28" customFormat="1" ht="12">
      <c r="A33" s="158" t="str">
        <f>TEXT(A32,"aaa")</f>
        <v>日</v>
      </c>
      <c r="B33" s="375"/>
      <c r="C33" s="34" t="str">
        <f>TEXT(C32,"aaa")</f>
        <v>火</v>
      </c>
      <c r="D33" s="151"/>
      <c r="E33" s="29" t="str">
        <f>TEXT(E32,"aaa")</f>
        <v>金</v>
      </c>
      <c r="F33" s="312"/>
      <c r="G33" s="407" t="str">
        <f>TEXT(G32,"aaa")</f>
        <v>日</v>
      </c>
      <c r="H33" s="201"/>
      <c r="I33" s="410" t="str">
        <f>TEXT(I32,"aaa")</f>
        <v>水</v>
      </c>
      <c r="J33" s="411"/>
      <c r="K33" s="410" t="str">
        <f>TEXT(K32,"aaa")</f>
        <v>土</v>
      </c>
      <c r="L33" s="350" t="s">
        <v>1581</v>
      </c>
      <c r="M33" s="407" t="str">
        <f>TEXT(M32,"aaa")</f>
        <v>月</v>
      </c>
      <c r="N33" s="375" t="s">
        <v>1308</v>
      </c>
      <c r="O33" s="409" t="str">
        <f>TEXT(O32,"aaa")</f>
        <v>木</v>
      </c>
      <c r="P33" s="251" t="s">
        <v>1680</v>
      </c>
      <c r="Q33" s="410" t="str">
        <f>TEXT(Q32,"aaa")</f>
        <v>土</v>
      </c>
      <c r="R33" s="393" t="s">
        <v>1491</v>
      </c>
      <c r="S33" s="409" t="str">
        <f>TEXT(S32,"aaa")</f>
        <v>火</v>
      </c>
      <c r="T33" s="251" t="s">
        <v>1685</v>
      </c>
      <c r="U33" s="431" t="str">
        <f>TEXT(U32,"aaa")</f>
        <v>金</v>
      </c>
      <c r="V33" s="466" t="s">
        <v>1687</v>
      </c>
      <c r="W33" s="407" t="str">
        <f>TEXT(W32,"aaa")</f>
        <v>土</v>
      </c>
      <c r="X33" s="184"/>
    </row>
    <row r="34" spans="1:24" s="28" customFormat="1" ht="12">
      <c r="A34" s="341">
        <f>A32+1</f>
        <v>43570</v>
      </c>
      <c r="B34" s="363" t="s">
        <v>1528</v>
      </c>
      <c r="C34" s="31">
        <f>C32+1</f>
        <v>43600</v>
      </c>
      <c r="D34" s="207" t="s">
        <v>1320</v>
      </c>
      <c r="E34" s="174">
        <f>E32+1</f>
        <v>43631</v>
      </c>
      <c r="F34" s="392"/>
      <c r="G34" s="399">
        <f>G32+1</f>
        <v>43661</v>
      </c>
      <c r="H34" s="376" t="s">
        <v>1307</v>
      </c>
      <c r="I34" s="399">
        <f>I32+1</f>
        <v>43692</v>
      </c>
      <c r="J34" s="280"/>
      <c r="K34" s="399">
        <f>K32+1</f>
        <v>43723</v>
      </c>
      <c r="L34" s="376"/>
      <c r="M34" s="413">
        <f>M32+1</f>
        <v>43753</v>
      </c>
      <c r="N34" s="207" t="s">
        <v>1363</v>
      </c>
      <c r="O34" s="413">
        <f>O32+1</f>
        <v>43784</v>
      </c>
      <c r="P34" s="150"/>
      <c r="Q34" s="399">
        <f>Q32+1</f>
        <v>43814</v>
      </c>
      <c r="R34" s="376" t="s">
        <v>1492</v>
      </c>
      <c r="S34" s="413">
        <f>S32+1</f>
        <v>43845</v>
      </c>
      <c r="T34" s="150" t="s">
        <v>1458</v>
      </c>
      <c r="U34" s="403">
        <f>U32+1</f>
        <v>43876</v>
      </c>
      <c r="V34" s="404"/>
      <c r="W34" s="403">
        <f>W32+1</f>
        <v>43905</v>
      </c>
      <c r="X34" s="175"/>
    </row>
    <row r="35" spans="1:24" s="28" customFormat="1" ht="12">
      <c r="A35" s="342" t="str">
        <f>TEXT(A34,"aaa")</f>
        <v>月</v>
      </c>
      <c r="B35" s="344" t="s">
        <v>1628</v>
      </c>
      <c r="C35" s="29" t="str">
        <f>TEXT(C34,"aaa")</f>
        <v>水</v>
      </c>
      <c r="D35" s="151"/>
      <c r="E35" s="176" t="str">
        <f>TEXT(E34,"aaa")</f>
        <v>土</v>
      </c>
      <c r="F35" s="393"/>
      <c r="G35" s="407" t="str">
        <f>TEXT(G34,"aaa")</f>
        <v>月</v>
      </c>
      <c r="H35" s="201"/>
      <c r="I35" s="407" t="str">
        <f>TEXT(I34,"aaa")</f>
        <v>木</v>
      </c>
      <c r="J35" s="201"/>
      <c r="K35" s="407" t="str">
        <f>TEXT(K34,"aaa")</f>
        <v>日</v>
      </c>
      <c r="L35" s="184" t="s">
        <v>1489</v>
      </c>
      <c r="M35" s="409" t="str">
        <f>TEXT(M34,"aaa")</f>
        <v>火</v>
      </c>
      <c r="N35" s="151" t="s">
        <v>1593</v>
      </c>
      <c r="O35" s="409" t="str">
        <f>TEXT(O34,"aaa")</f>
        <v>金</v>
      </c>
      <c r="P35" s="251"/>
      <c r="Q35" s="407" t="str">
        <f>TEXT(Q34,"aaa")</f>
        <v>日</v>
      </c>
      <c r="R35" s="201"/>
      <c r="S35" s="409" t="str">
        <f>TEXT(S34,"aaa")</f>
        <v>水</v>
      </c>
      <c r="T35" s="151" t="s">
        <v>1517</v>
      </c>
      <c r="U35" s="410" t="str">
        <f>TEXT(U34,"aaa")</f>
        <v>土</v>
      </c>
      <c r="V35" s="350"/>
      <c r="W35" s="410" t="str">
        <f>TEXT(W34,"aaa")</f>
        <v>日</v>
      </c>
      <c r="X35" s="411"/>
    </row>
    <row r="36" spans="1:24" s="28" customFormat="1" ht="12">
      <c r="A36" s="35">
        <f>A34+1</f>
        <v>43571</v>
      </c>
      <c r="B36" s="207" t="s">
        <v>1675</v>
      </c>
      <c r="C36" s="31">
        <f>C34+1</f>
        <v>43601</v>
      </c>
      <c r="D36" s="207"/>
      <c r="E36" s="160">
        <f>E34+1</f>
        <v>43632</v>
      </c>
      <c r="F36" s="280"/>
      <c r="G36" s="396">
        <f>G34+1</f>
        <v>43662</v>
      </c>
      <c r="H36" s="358" t="s">
        <v>1629</v>
      </c>
      <c r="I36" s="399">
        <f>I34+1</f>
        <v>43693</v>
      </c>
      <c r="J36" s="280" t="s">
        <v>1383</v>
      </c>
      <c r="K36" s="399">
        <f>K34+1</f>
        <v>43724</v>
      </c>
      <c r="L36" s="376" t="s">
        <v>1490</v>
      </c>
      <c r="M36" s="413">
        <f>M34+1</f>
        <v>43754</v>
      </c>
      <c r="N36" s="213"/>
      <c r="O36" s="403">
        <f>O34+1</f>
        <v>43785</v>
      </c>
      <c r="P36" s="175"/>
      <c r="Q36" s="396">
        <f>Q34+1</f>
        <v>43815</v>
      </c>
      <c r="R36" s="358" t="s">
        <v>1568</v>
      </c>
      <c r="S36" s="413">
        <f>S34+1</f>
        <v>43846</v>
      </c>
      <c r="T36" s="207" t="s">
        <v>1526</v>
      </c>
      <c r="U36" s="399">
        <f>U34+1</f>
        <v>43877</v>
      </c>
      <c r="V36" s="376"/>
      <c r="W36" s="396">
        <f>W34+1</f>
        <v>43906</v>
      </c>
      <c r="X36" s="363"/>
    </row>
    <row r="37" spans="1:24" s="28" customFormat="1" ht="12">
      <c r="A37" s="36" t="str">
        <f>TEXT(A36,"aaa")</f>
        <v>火</v>
      </c>
      <c r="B37" s="251" t="s">
        <v>1630</v>
      </c>
      <c r="C37" s="29" t="str">
        <f>TEXT(C36,"aaa")</f>
        <v>木</v>
      </c>
      <c r="D37" s="372"/>
      <c r="E37" s="162" t="str">
        <f>TEXT(E36,"aaa")</f>
        <v>日</v>
      </c>
      <c r="F37" s="375"/>
      <c r="G37" s="405" t="str">
        <f>TEXT(G36,"aaa")</f>
        <v>火</v>
      </c>
      <c r="H37" s="344"/>
      <c r="I37" s="407" t="str">
        <f>TEXT(I36,"aaa")</f>
        <v>金</v>
      </c>
      <c r="J37" s="201"/>
      <c r="K37" s="407" t="str">
        <f>TEXT(K36,"aaa")</f>
        <v>月</v>
      </c>
      <c r="L37" s="201"/>
      <c r="M37" s="409" t="str">
        <f>TEXT(M36,"aaa")</f>
        <v>水</v>
      </c>
      <c r="N37" s="471"/>
      <c r="O37" s="410" t="str">
        <f>TEXT(O36,"aaa")</f>
        <v>土</v>
      </c>
      <c r="P37" s="411"/>
      <c r="Q37" s="405" t="str">
        <f>TEXT(Q36,"aaa")</f>
        <v>月</v>
      </c>
      <c r="R37" s="356" t="s">
        <v>1569</v>
      </c>
      <c r="S37" s="409" t="str">
        <f>TEXT(S36,"aaa")</f>
        <v>木</v>
      </c>
      <c r="T37" s="151"/>
      <c r="U37" s="407" t="str">
        <f>TEXT(U36,"aaa")</f>
        <v>日</v>
      </c>
      <c r="V37" s="184"/>
      <c r="W37" s="405" t="str">
        <f>TEXT(W36,"aaa")</f>
        <v>月</v>
      </c>
      <c r="X37" s="356"/>
    </row>
    <row r="38" spans="1:24" s="28" customFormat="1" ht="12">
      <c r="A38" s="31">
        <f>A36+1</f>
        <v>43572</v>
      </c>
      <c r="B38" s="207" t="s">
        <v>1507</v>
      </c>
      <c r="C38" s="31">
        <f>C36+1</f>
        <v>43602</v>
      </c>
      <c r="D38" s="207"/>
      <c r="E38" s="234">
        <f>E36+1</f>
        <v>43633</v>
      </c>
      <c r="F38" s="363"/>
      <c r="G38" s="413">
        <f>G36+1</f>
        <v>43663</v>
      </c>
      <c r="H38" s="213" t="s">
        <v>1351</v>
      </c>
      <c r="I38" s="403">
        <f>I36+1</f>
        <v>43694</v>
      </c>
      <c r="J38" s="404"/>
      <c r="K38" s="396">
        <f>K36+1</f>
        <v>43725</v>
      </c>
      <c r="L38" s="358"/>
      <c r="M38" s="401">
        <f>M36+1</f>
        <v>43755</v>
      </c>
      <c r="N38" s="372"/>
      <c r="O38" s="399">
        <f>O36+1</f>
        <v>43786</v>
      </c>
      <c r="P38" s="376"/>
      <c r="Q38" s="413">
        <f>Q36+1</f>
        <v>43816</v>
      </c>
      <c r="R38" s="213"/>
      <c r="S38" s="413">
        <f>S36+1</f>
        <v>43847</v>
      </c>
      <c r="T38" s="207" t="s">
        <v>1519</v>
      </c>
      <c r="U38" s="413">
        <f>U36+1</f>
        <v>43878</v>
      </c>
      <c r="V38" s="207" t="s">
        <v>1342</v>
      </c>
      <c r="W38" s="396">
        <f>W36+1</f>
        <v>43907</v>
      </c>
      <c r="X38" s="363" t="s">
        <v>1377</v>
      </c>
    </row>
    <row r="39" spans="1:24" s="28" customFormat="1" ht="12">
      <c r="A39" s="29" t="str">
        <f>TEXT(A38,"aaa")</f>
        <v>水</v>
      </c>
      <c r="B39" s="312" t="s">
        <v>1430</v>
      </c>
      <c r="C39" s="29" t="str">
        <f>TEXT(C38,"aaa")</f>
        <v>金</v>
      </c>
      <c r="D39" s="151" t="s">
        <v>1324</v>
      </c>
      <c r="E39" s="236" t="str">
        <f>TEXT(E38,"aaa")</f>
        <v>月</v>
      </c>
      <c r="F39" s="344"/>
      <c r="G39" s="409" t="str">
        <f>TEXT(G38,"aaa")</f>
        <v>水</v>
      </c>
      <c r="H39" s="151"/>
      <c r="I39" s="410" t="str">
        <f>TEXT(I38,"aaa")</f>
        <v>土</v>
      </c>
      <c r="J39" s="411"/>
      <c r="K39" s="405" t="str">
        <f>TEXT(K38,"aaa")</f>
        <v>火</v>
      </c>
      <c r="L39" s="356"/>
      <c r="M39" s="409" t="str">
        <f>TEXT(M38,"aaa")</f>
        <v>木</v>
      </c>
      <c r="N39" s="474"/>
      <c r="O39" s="407" t="str">
        <f>TEXT(O38,"aaa")</f>
        <v>日</v>
      </c>
      <c r="P39" s="201"/>
      <c r="Q39" s="409" t="str">
        <f>TEXT(Q38,"aaa")</f>
        <v>火</v>
      </c>
      <c r="R39" s="251" t="s">
        <v>1475</v>
      </c>
      <c r="S39" s="409" t="str">
        <f>TEXT(S38,"aaa")</f>
        <v>金</v>
      </c>
      <c r="T39" s="151"/>
      <c r="U39" s="409" t="str">
        <f>TEXT(U38,"aaa")</f>
        <v>月</v>
      </c>
      <c r="V39" s="251"/>
      <c r="W39" s="405" t="str">
        <f>TEXT(W38,"aaa")</f>
        <v>火</v>
      </c>
      <c r="X39" s="344" t="s">
        <v>1378</v>
      </c>
    </row>
    <row r="40" spans="1:24" s="28" customFormat="1" ht="12">
      <c r="A40" s="31">
        <f>A38+1</f>
        <v>43573</v>
      </c>
      <c r="B40" s="150" t="s">
        <v>1652</v>
      </c>
      <c r="C40" s="33">
        <f>C38+1</f>
        <v>43603</v>
      </c>
      <c r="D40" s="93" t="s">
        <v>1325</v>
      </c>
      <c r="E40" s="31">
        <f>E38+1</f>
        <v>43634</v>
      </c>
      <c r="F40" s="207" t="s">
        <v>1537</v>
      </c>
      <c r="G40" s="413">
        <f>G38+1</f>
        <v>43664</v>
      </c>
      <c r="H40" s="213"/>
      <c r="I40" s="399">
        <f>I38+1</f>
        <v>43695</v>
      </c>
      <c r="J40" s="376"/>
      <c r="K40" s="413">
        <f>K38+1</f>
        <v>43726</v>
      </c>
      <c r="L40" s="213" t="s">
        <v>1546</v>
      </c>
      <c r="M40" s="401">
        <f>M38+1</f>
        <v>43756</v>
      </c>
      <c r="N40" s="372"/>
      <c r="O40" s="396">
        <f>O38+1</f>
        <v>43787</v>
      </c>
      <c r="P40" s="363" t="s">
        <v>1470</v>
      </c>
      <c r="Q40" s="413">
        <f>Q38+1</f>
        <v>43817</v>
      </c>
      <c r="R40" s="213"/>
      <c r="S40" s="403">
        <f>S38+1</f>
        <v>43848</v>
      </c>
      <c r="T40" s="465"/>
      <c r="U40" s="413">
        <f>U38+1</f>
        <v>43879</v>
      </c>
      <c r="V40" s="213"/>
      <c r="W40" s="413">
        <f>W38+1</f>
        <v>43908</v>
      </c>
      <c r="X40" s="213"/>
    </row>
    <row r="41" spans="1:24" s="28" customFormat="1" ht="12">
      <c r="A41" s="29" t="str">
        <f>TEXT(A40,"aaa")</f>
        <v>木</v>
      </c>
      <c r="B41" s="312" t="s">
        <v>1529</v>
      </c>
      <c r="C41" s="34" t="str">
        <f>TEXT(C40,"aaa")</f>
        <v>土</v>
      </c>
      <c r="D41" s="353" t="s">
        <v>1462</v>
      </c>
      <c r="E41" s="29" t="str">
        <f>TEXT(E40,"aaa")</f>
        <v>火</v>
      </c>
      <c r="F41" s="460"/>
      <c r="G41" s="409" t="str">
        <f>TEXT(G40,"aaa")</f>
        <v>木</v>
      </c>
      <c r="H41" s="346" t="s">
        <v>1596</v>
      </c>
      <c r="I41" s="407" t="str">
        <f>TEXT(I40,"aaa")</f>
        <v>日</v>
      </c>
      <c r="J41" s="201"/>
      <c r="K41" s="409" t="str">
        <f>TEXT(K40,"aaa")</f>
        <v>水</v>
      </c>
      <c r="L41" s="151"/>
      <c r="M41" s="409" t="str">
        <f>TEXT(M40,"aaa")</f>
        <v>金</v>
      </c>
      <c r="N41" s="251"/>
      <c r="O41" s="405" t="str">
        <f>TEXT(O40,"aaa")</f>
        <v>月</v>
      </c>
      <c r="P41" s="356"/>
      <c r="Q41" s="409" t="str">
        <f>TEXT(Q40,"aaa")</f>
        <v>水</v>
      </c>
      <c r="R41" s="251" t="s">
        <v>1571</v>
      </c>
      <c r="S41" s="410" t="str">
        <f>TEXT(S40,"aaa")</f>
        <v>土</v>
      </c>
      <c r="T41" s="433" t="s">
        <v>1679</v>
      </c>
      <c r="U41" s="409" t="str">
        <f>TEXT(U40,"aaa")</f>
        <v>火</v>
      </c>
      <c r="V41" s="251"/>
      <c r="W41" s="409" t="str">
        <f>TEXT(W40,"aaa")</f>
        <v>水</v>
      </c>
      <c r="X41" s="251" t="s">
        <v>1527</v>
      </c>
    </row>
    <row r="42" spans="1:24" s="28" customFormat="1" ht="12" customHeight="1">
      <c r="A42" s="31">
        <f>A40+1</f>
        <v>43574</v>
      </c>
      <c r="B42" s="150" t="s">
        <v>1654</v>
      </c>
      <c r="C42" s="174">
        <f>C40+1</f>
        <v>43604</v>
      </c>
      <c r="D42" s="387" t="s">
        <v>1326</v>
      </c>
      <c r="E42" s="31">
        <f>E40+1</f>
        <v>43635</v>
      </c>
      <c r="F42" s="150" t="s">
        <v>1659</v>
      </c>
      <c r="G42" s="413">
        <f>G40+1</f>
        <v>43665</v>
      </c>
      <c r="H42" s="207" t="s">
        <v>1665</v>
      </c>
      <c r="I42" s="397">
        <f>I40+1</f>
        <v>43696</v>
      </c>
      <c r="J42" s="414"/>
      <c r="K42" s="413">
        <f>K40+1</f>
        <v>43727</v>
      </c>
      <c r="L42" s="207"/>
      <c r="M42" s="399">
        <f>M40+1</f>
        <v>43757</v>
      </c>
      <c r="N42" s="376" t="s">
        <v>1340</v>
      </c>
      <c r="O42" s="413">
        <f>O40+1</f>
        <v>43788</v>
      </c>
      <c r="P42" s="213"/>
      <c r="Q42" s="413">
        <f>Q40+1</f>
        <v>43818</v>
      </c>
      <c r="R42" s="150"/>
      <c r="S42" s="399">
        <f>S40+1</f>
        <v>43849</v>
      </c>
      <c r="T42" s="376"/>
      <c r="U42" s="413">
        <f>U40+1</f>
        <v>43880</v>
      </c>
      <c r="V42" s="213"/>
      <c r="W42" s="413">
        <f>W40+1</f>
        <v>43909</v>
      </c>
      <c r="X42" s="207" t="s">
        <v>1376</v>
      </c>
    </row>
    <row r="43" spans="1:24" s="28" customFormat="1" ht="12" customHeight="1">
      <c r="A43" s="29" t="str">
        <f>TEXT(A42,"aaa")</f>
        <v>金</v>
      </c>
      <c r="B43" s="312" t="s">
        <v>1431</v>
      </c>
      <c r="C43" s="176" t="str">
        <f>TEXT(C42,"aaa")</f>
        <v>日</v>
      </c>
      <c r="D43" s="201" t="s">
        <v>1462</v>
      </c>
      <c r="E43" s="29" t="str">
        <f>TEXT(E42,"aaa")</f>
        <v>水</v>
      </c>
      <c r="F43" s="151" t="s">
        <v>1660</v>
      </c>
      <c r="G43" s="409" t="str">
        <f>TEXT(G42,"aaa")</f>
        <v>金</v>
      </c>
      <c r="H43" s="151" t="s">
        <v>1389</v>
      </c>
      <c r="I43" s="406" t="str">
        <f>TEXT(I42,"aaa")</f>
        <v>月</v>
      </c>
      <c r="J43" s="365" t="s">
        <v>1424</v>
      </c>
      <c r="K43" s="409" t="str">
        <f>TEXT(K42,"aaa")</f>
        <v>木</v>
      </c>
      <c r="L43" s="151"/>
      <c r="M43" s="407" t="str">
        <f>TEXT(M42,"aaa")</f>
        <v>土</v>
      </c>
      <c r="N43" s="184" t="s">
        <v>1496</v>
      </c>
      <c r="O43" s="409" t="str">
        <f>TEXT(O42,"aaa")</f>
        <v>火</v>
      </c>
      <c r="P43" s="251" t="s">
        <v>1566</v>
      </c>
      <c r="Q43" s="409" t="str">
        <f>TEXT(Q42,"aaa")</f>
        <v>木</v>
      </c>
      <c r="R43" s="251" t="s">
        <v>1570</v>
      </c>
      <c r="S43" s="407" t="str">
        <f>TEXT(S42,"aaa")</f>
        <v>日</v>
      </c>
      <c r="T43" s="184"/>
      <c r="U43" s="409" t="str">
        <f>TEXT(U42,"aaa")</f>
        <v>水</v>
      </c>
      <c r="V43" s="151" t="s">
        <v>1635</v>
      </c>
      <c r="W43" s="409" t="str">
        <f>TEXT(W42,"aaa")</f>
        <v>木</v>
      </c>
      <c r="X43" s="251"/>
    </row>
    <row r="44" spans="1:24" s="28" customFormat="1" ht="12">
      <c r="A44" s="156">
        <f>A42+1</f>
        <v>43575</v>
      </c>
      <c r="B44" s="376"/>
      <c r="C44" s="174">
        <f>C42+1</f>
        <v>43605</v>
      </c>
      <c r="D44" s="393" t="s">
        <v>1327</v>
      </c>
      <c r="E44" s="31">
        <f>E42+1</f>
        <v>43636</v>
      </c>
      <c r="F44" s="207" t="s">
        <v>1589</v>
      </c>
      <c r="G44" s="399">
        <f>G42+1</f>
        <v>43666</v>
      </c>
      <c r="H44" s="376"/>
      <c r="I44" s="419">
        <f>I42+1</f>
        <v>43697</v>
      </c>
      <c r="J44" s="452" t="s">
        <v>1438</v>
      </c>
      <c r="K44" s="413">
        <f>K42+1</f>
        <v>43728</v>
      </c>
      <c r="L44" s="207" t="s">
        <v>1427</v>
      </c>
      <c r="M44" s="399">
        <f>M42+1</f>
        <v>43758</v>
      </c>
      <c r="N44" s="376" t="s">
        <v>1339</v>
      </c>
      <c r="O44" s="413">
        <f>O42+1</f>
        <v>43789</v>
      </c>
      <c r="P44" s="213" t="s">
        <v>1404</v>
      </c>
      <c r="Q44" s="413">
        <f>Q42+1</f>
        <v>43819</v>
      </c>
      <c r="R44" s="213"/>
      <c r="S44" s="413">
        <f>S42+1</f>
        <v>43850</v>
      </c>
      <c r="T44" s="150" t="s">
        <v>1692</v>
      </c>
      <c r="U44" s="413">
        <f>U42+1</f>
        <v>43881</v>
      </c>
      <c r="V44" s="207"/>
      <c r="W44" s="399">
        <f>W42+1</f>
        <v>43910</v>
      </c>
      <c r="X44" s="376" t="s">
        <v>1387</v>
      </c>
    </row>
    <row r="45" spans="1:24" s="28" customFormat="1" ht="12">
      <c r="A45" s="158" t="str">
        <f>TEXT(A44,"aaa")</f>
        <v>土</v>
      </c>
      <c r="B45" s="184"/>
      <c r="C45" s="176" t="str">
        <f>TEXT(C44,"aaa")</f>
        <v>月</v>
      </c>
      <c r="D45" s="384"/>
      <c r="E45" s="29" t="str">
        <f>TEXT(E44,"aaa")</f>
        <v>木</v>
      </c>
      <c r="F45" s="474"/>
      <c r="G45" s="407" t="str">
        <f>TEXT(G44,"aaa")</f>
        <v>土</v>
      </c>
      <c r="H45" s="375"/>
      <c r="I45" s="422" t="str">
        <f>TEXT(I44,"aaa")</f>
        <v>火</v>
      </c>
      <c r="J45" s="423"/>
      <c r="K45" s="409" t="str">
        <f>TEXT(K44,"aaa")</f>
        <v>金</v>
      </c>
      <c r="L45" s="251"/>
      <c r="M45" s="407" t="str">
        <f>TEXT(M44,"aaa")</f>
        <v>日</v>
      </c>
      <c r="N45" s="375"/>
      <c r="O45" s="409" t="str">
        <f>TEXT(O44,"aaa")</f>
        <v>水</v>
      </c>
      <c r="P45" s="251"/>
      <c r="Q45" s="409" t="str">
        <f>TEXT(Q44,"aaa")</f>
        <v>金</v>
      </c>
      <c r="R45" s="251"/>
      <c r="S45" s="409" t="str">
        <f>TEXT(S44,"aaa")</f>
        <v>月</v>
      </c>
      <c r="T45" s="151" t="s">
        <v>1693</v>
      </c>
      <c r="U45" s="409" t="str">
        <f>TEXT(U44,"aaa")</f>
        <v>木</v>
      </c>
      <c r="V45" s="151"/>
      <c r="W45" s="407" t="str">
        <f>TEXT(W44,"aaa")</f>
        <v>金</v>
      </c>
      <c r="X45" s="375"/>
    </row>
    <row r="46" spans="1:24" s="28" customFormat="1" ht="12.75" customHeight="1">
      <c r="A46" s="156">
        <f>A44+1</f>
        <v>43576</v>
      </c>
      <c r="B46" s="377"/>
      <c r="C46" s="238">
        <f>C44+1</f>
        <v>43606</v>
      </c>
      <c r="D46" s="363"/>
      <c r="E46" s="160">
        <f>E44+1</f>
        <v>43637</v>
      </c>
      <c r="F46" s="376" t="s">
        <v>26</v>
      </c>
      <c r="G46" s="399">
        <f>G44+1</f>
        <v>43667</v>
      </c>
      <c r="H46" s="376" t="s">
        <v>1321</v>
      </c>
      <c r="I46" s="419">
        <f>I44+1</f>
        <v>43698</v>
      </c>
      <c r="J46" s="452" t="s">
        <v>1439</v>
      </c>
      <c r="K46" s="399">
        <f>K44+1</f>
        <v>43729</v>
      </c>
      <c r="L46" s="376"/>
      <c r="M46" s="396">
        <f>M44+1</f>
        <v>43759</v>
      </c>
      <c r="N46" s="363"/>
      <c r="O46" s="413">
        <f>O44+1</f>
        <v>43790</v>
      </c>
      <c r="P46" s="207"/>
      <c r="Q46" s="403">
        <f>Q44+1</f>
        <v>43820</v>
      </c>
      <c r="R46" s="280"/>
      <c r="S46" s="413">
        <f>S44+1</f>
        <v>43851</v>
      </c>
      <c r="T46" s="207" t="s">
        <v>1670</v>
      </c>
      <c r="U46" s="424">
        <f>U44+1</f>
        <v>43882</v>
      </c>
      <c r="V46" s="93"/>
      <c r="W46" s="399">
        <f>W44+1</f>
        <v>43911</v>
      </c>
      <c r="X46" s="376"/>
    </row>
    <row r="47" spans="1:24" s="28" customFormat="1" ht="12">
      <c r="A47" s="158" t="str">
        <f>TEXT(A46,"aaa")</f>
        <v>日</v>
      </c>
      <c r="B47" s="375"/>
      <c r="C47" s="239" t="str">
        <f>TEXT(C46,"aaa")</f>
        <v>火</v>
      </c>
      <c r="D47" s="385"/>
      <c r="E47" s="162" t="str">
        <f>TEXT(E46,"aaa")</f>
        <v>金</v>
      </c>
      <c r="F47" s="201"/>
      <c r="G47" s="407" t="str">
        <f>TEXT(G46,"aaa")</f>
        <v>日</v>
      </c>
      <c r="H47" s="201"/>
      <c r="I47" s="422" t="str">
        <f>TEXT(I46,"aaa")</f>
        <v>水</v>
      </c>
      <c r="J47" s="423"/>
      <c r="K47" s="407" t="str">
        <f>TEXT(K46,"aaa")</f>
        <v>土</v>
      </c>
      <c r="L47" s="201" t="s">
        <v>1497</v>
      </c>
      <c r="M47" s="405" t="str">
        <f>TEXT(M46,"aaa")</f>
        <v>月</v>
      </c>
      <c r="N47" s="344"/>
      <c r="O47" s="409" t="str">
        <f>TEXT(O46,"aaa")</f>
        <v>木</v>
      </c>
      <c r="P47" s="251" t="s">
        <v>1465</v>
      </c>
      <c r="Q47" s="410" t="str">
        <f>TEXT(Q46,"aaa")</f>
        <v>土</v>
      </c>
      <c r="R47" s="411"/>
      <c r="S47" s="409" t="str">
        <f>TEXT(S46,"aaa")</f>
        <v>火</v>
      </c>
      <c r="T47" s="151" t="s">
        <v>1673</v>
      </c>
      <c r="U47" s="409" t="str">
        <f>TEXT(U46,"aaa")</f>
        <v>金</v>
      </c>
      <c r="V47" s="151" t="s">
        <v>1361</v>
      </c>
      <c r="W47" s="407" t="str">
        <f>TEXT(W46,"aaa")</f>
        <v>土</v>
      </c>
      <c r="X47" s="375"/>
    </row>
    <row r="48" spans="1:24" s="28" customFormat="1" ht="12">
      <c r="A48" s="341">
        <f>A46+1</f>
        <v>43577</v>
      </c>
      <c r="B48" s="363" t="s">
        <v>1411</v>
      </c>
      <c r="C48" s="234">
        <f>C46+1</f>
        <v>43607</v>
      </c>
      <c r="D48" s="363"/>
      <c r="E48" s="174">
        <f>E46+1</f>
        <v>43638</v>
      </c>
      <c r="F48" s="175"/>
      <c r="G48" s="397">
        <f>G46+1</f>
        <v>43668</v>
      </c>
      <c r="H48" s="414"/>
      <c r="I48" s="397">
        <f>I46+1</f>
        <v>43699</v>
      </c>
      <c r="J48" s="414" t="s">
        <v>1440</v>
      </c>
      <c r="K48" s="399">
        <f>K46+1</f>
        <v>43730</v>
      </c>
      <c r="L48" s="376"/>
      <c r="M48" s="399">
        <f>M46+1</f>
        <v>43760</v>
      </c>
      <c r="N48" s="280" t="s">
        <v>1384</v>
      </c>
      <c r="O48" s="396">
        <f>O46+1</f>
        <v>43791</v>
      </c>
      <c r="P48" s="358"/>
      <c r="Q48" s="399">
        <f>Q46+1</f>
        <v>43821</v>
      </c>
      <c r="R48" s="280"/>
      <c r="S48" s="413">
        <f>S46+1</f>
        <v>43852</v>
      </c>
      <c r="T48" s="150" t="s">
        <v>1534</v>
      </c>
      <c r="U48" s="403">
        <f>U46+1</f>
        <v>43883</v>
      </c>
      <c r="V48" s="175"/>
      <c r="W48" s="399">
        <f>W46+1</f>
        <v>43912</v>
      </c>
      <c r="X48" s="280"/>
    </row>
    <row r="49" spans="1:24" s="28" customFormat="1" ht="12">
      <c r="A49" s="342" t="str">
        <f>TEXT(A48,"aaa")</f>
        <v>月</v>
      </c>
      <c r="B49" s="344" t="s">
        <v>1511</v>
      </c>
      <c r="C49" s="236" t="str">
        <f>TEXT(C48,"aaa")</f>
        <v>水</v>
      </c>
      <c r="D49" s="344" t="s">
        <v>1530</v>
      </c>
      <c r="E49" s="176" t="str">
        <f>TEXT(E48,"aaa")</f>
        <v>土</v>
      </c>
      <c r="F49" s="350"/>
      <c r="G49" s="406" t="str">
        <f>TEXT(G48,"aaa")</f>
        <v>月</v>
      </c>
      <c r="H49" s="365"/>
      <c r="I49" s="406" t="str">
        <f>TEXT(I48,"aaa")</f>
        <v>木</v>
      </c>
      <c r="J49" s="365"/>
      <c r="K49" s="407" t="str">
        <f>TEXT(K48,"aaa")</f>
        <v>日</v>
      </c>
      <c r="L49" s="201"/>
      <c r="M49" s="407" t="str">
        <f>TEXT(M48,"aaa")</f>
        <v>火</v>
      </c>
      <c r="N49" s="184"/>
      <c r="O49" s="405" t="str">
        <f>TEXT(O48,"aaa")</f>
        <v>金</v>
      </c>
      <c r="P49" s="356"/>
      <c r="Q49" s="407" t="str">
        <f>TEXT(Q48,"aaa")</f>
        <v>日</v>
      </c>
      <c r="R49" s="388"/>
      <c r="S49" s="409" t="str">
        <f>TEXT(S48,"aaa")</f>
        <v>水</v>
      </c>
      <c r="T49" s="251"/>
      <c r="U49" s="410" t="str">
        <f>TEXT(U48,"aaa")</f>
        <v>土</v>
      </c>
      <c r="V49" s="350"/>
      <c r="W49" s="407" t="str">
        <f>TEXT(W48,"aaa")</f>
        <v>日</v>
      </c>
      <c r="X49" s="436"/>
    </row>
    <row r="50" spans="1:24" s="28" customFormat="1" ht="12">
      <c r="A50" s="35">
        <f>A48+1</f>
        <v>43578</v>
      </c>
      <c r="B50" s="207" t="s">
        <v>1655</v>
      </c>
      <c r="C50" s="31">
        <f>C48+1</f>
        <v>43608</v>
      </c>
      <c r="D50" s="150"/>
      <c r="E50" s="160">
        <f>E48+1</f>
        <v>43639</v>
      </c>
      <c r="F50" s="376"/>
      <c r="G50" s="419">
        <f>G48+1</f>
        <v>43669</v>
      </c>
      <c r="H50" s="452" t="s">
        <v>1443</v>
      </c>
      <c r="I50" s="397">
        <f>I48+1</f>
        <v>43700</v>
      </c>
      <c r="J50" s="414" t="s">
        <v>1441</v>
      </c>
      <c r="K50" s="399">
        <f>K48+1</f>
        <v>43731</v>
      </c>
      <c r="L50" s="280" t="s">
        <v>655</v>
      </c>
      <c r="M50" s="413">
        <f>M48+1</f>
        <v>43761</v>
      </c>
      <c r="N50" s="207"/>
      <c r="O50" s="399">
        <f>O48+1</f>
        <v>43792</v>
      </c>
      <c r="P50" s="376" t="s">
        <v>33</v>
      </c>
      <c r="Q50" s="413">
        <f>Q48+1</f>
        <v>43822</v>
      </c>
      <c r="R50" s="207"/>
      <c r="S50" s="413">
        <f>S48+1</f>
        <v>43853</v>
      </c>
      <c r="T50" s="213"/>
      <c r="U50" s="399">
        <f>U48+1</f>
        <v>43884</v>
      </c>
      <c r="V50" s="376" t="s">
        <v>1362</v>
      </c>
      <c r="W50" s="396">
        <f>W48+1</f>
        <v>43913</v>
      </c>
      <c r="X50" s="363" t="s">
        <v>1355</v>
      </c>
    </row>
    <row r="51" spans="1:24" s="28" customFormat="1" ht="12">
      <c r="A51" s="36" t="str">
        <f>TEXT(A50,"aaa")</f>
        <v>火</v>
      </c>
      <c r="B51" s="312"/>
      <c r="C51" s="29" t="str">
        <f>TEXT(C50,"aaa")</f>
        <v>木</v>
      </c>
      <c r="D51" s="151"/>
      <c r="E51" s="162" t="str">
        <f>TEXT(E50,"aaa")</f>
        <v>日</v>
      </c>
      <c r="F51" s="375"/>
      <c r="G51" s="422" t="str">
        <f>TEXT(G50,"aaa")</f>
        <v>火</v>
      </c>
      <c r="H51" s="423"/>
      <c r="I51" s="437" t="str">
        <f>TEXT(I50,"aaa")</f>
        <v>金</v>
      </c>
      <c r="J51" s="365"/>
      <c r="K51" s="407" t="str">
        <f>TEXT(K50,"aaa")</f>
        <v>月</v>
      </c>
      <c r="L51" s="184"/>
      <c r="M51" s="409" t="str">
        <f>TEXT(M50,"aaa")</f>
        <v>水</v>
      </c>
      <c r="N51" s="251"/>
      <c r="O51" s="407" t="str">
        <f>TEXT(O50,"aaa")</f>
        <v>土</v>
      </c>
      <c r="P51" s="201"/>
      <c r="Q51" s="409" t="str">
        <f>TEXT(Q50,"aaa")</f>
        <v>月</v>
      </c>
      <c r="R51" s="251"/>
      <c r="S51" s="409" t="str">
        <f>TEXT(S50,"aaa")</f>
        <v>木</v>
      </c>
      <c r="T51" s="151"/>
      <c r="U51" s="407" t="str">
        <f>TEXT(U50,"aaa")</f>
        <v>日</v>
      </c>
      <c r="V51" s="201"/>
      <c r="W51" s="405" t="str">
        <f>TEXT(W50,"aaa")</f>
        <v>月</v>
      </c>
      <c r="X51" s="344" t="s">
        <v>1354</v>
      </c>
    </row>
    <row r="52" spans="1:24" s="28" customFormat="1" ht="12" customHeight="1">
      <c r="A52" s="31">
        <f>A50+1</f>
        <v>43579</v>
      </c>
      <c r="B52" s="207" t="s">
        <v>1454</v>
      </c>
      <c r="C52" s="31">
        <f>C50+1</f>
        <v>43609</v>
      </c>
      <c r="D52" s="213"/>
      <c r="E52" s="234">
        <f>E50+1</f>
        <v>43640</v>
      </c>
      <c r="F52" s="363" t="s">
        <v>1330</v>
      </c>
      <c r="G52" s="419">
        <f>G50+1</f>
        <v>43670</v>
      </c>
      <c r="H52" s="452" t="s">
        <v>1444</v>
      </c>
      <c r="I52" s="403">
        <f>I50+1</f>
        <v>43701</v>
      </c>
      <c r="J52" s="404" t="s">
        <v>1372</v>
      </c>
      <c r="K52" s="396">
        <f>K50+1</f>
        <v>43732</v>
      </c>
      <c r="L52" s="363" t="s">
        <v>1682</v>
      </c>
      <c r="M52" s="413">
        <f>M50+1</f>
        <v>43762</v>
      </c>
      <c r="N52" s="207"/>
      <c r="O52" s="399">
        <f>O50+1</f>
        <v>43793</v>
      </c>
      <c r="P52" s="376"/>
      <c r="Q52" s="396">
        <f>Q50+1</f>
        <v>43823</v>
      </c>
      <c r="R52" s="363"/>
      <c r="S52" s="413">
        <f>S50+1</f>
        <v>43854</v>
      </c>
      <c r="T52" s="207" t="s">
        <v>1684</v>
      </c>
      <c r="U52" s="399">
        <f>U50+1</f>
        <v>43885</v>
      </c>
      <c r="V52" s="376" t="s">
        <v>1385</v>
      </c>
      <c r="W52" s="396">
        <f>W50+1</f>
        <v>43914</v>
      </c>
      <c r="X52" s="363"/>
    </row>
    <row r="53" spans="1:24" s="28" customFormat="1" ht="12">
      <c r="A53" s="29" t="str">
        <f>TEXT(A52,"aaa")</f>
        <v>水</v>
      </c>
      <c r="B53" s="471"/>
      <c r="C53" s="29" t="str">
        <f>TEXT(C52,"aaa")</f>
        <v>金</v>
      </c>
      <c r="D53" s="479" t="s">
        <v>1694</v>
      </c>
      <c r="E53" s="236" t="str">
        <f>TEXT(E52,"aaa")</f>
        <v>月</v>
      </c>
      <c r="F53" s="356" t="s">
        <v>1661</v>
      </c>
      <c r="G53" s="422" t="str">
        <f>TEXT(G52,"aaa")</f>
        <v>水</v>
      </c>
      <c r="H53" s="423"/>
      <c r="I53" s="410" t="str">
        <f>TEXT(I52,"aaa")</f>
        <v>土</v>
      </c>
      <c r="J53" s="350" t="s">
        <v>1488</v>
      </c>
      <c r="K53" s="405" t="str">
        <f>TEXT(K52,"aaa")</f>
        <v>火</v>
      </c>
      <c r="L53" s="344" t="s">
        <v>1565</v>
      </c>
      <c r="M53" s="409" t="str">
        <f>TEXT(M52,"aaa")</f>
        <v>木</v>
      </c>
      <c r="N53" s="151"/>
      <c r="O53" s="407" t="str">
        <f>TEXT(O52,"aaa")</f>
        <v>日</v>
      </c>
      <c r="P53" s="201"/>
      <c r="Q53" s="405" t="str">
        <f>TEXT(Q52,"aaa")</f>
        <v>火</v>
      </c>
      <c r="R53" s="356"/>
      <c r="S53" s="409" t="str">
        <f>TEXT(S52,"aaa")</f>
        <v>金</v>
      </c>
      <c r="T53" s="151" t="s">
        <v>1681</v>
      </c>
      <c r="U53" s="407" t="str">
        <f>TEXT(U52,"aaa")</f>
        <v>月</v>
      </c>
      <c r="V53" s="184"/>
      <c r="W53" s="405" t="str">
        <f>TEXT(W52,"aaa")</f>
        <v>火</v>
      </c>
      <c r="X53" s="356" t="s">
        <v>973</v>
      </c>
    </row>
    <row r="54" spans="1:24" s="28" customFormat="1" ht="13.5">
      <c r="A54" s="31">
        <f>A52+1</f>
        <v>43580</v>
      </c>
      <c r="B54" s="207" t="s">
        <v>1653</v>
      </c>
      <c r="C54" s="174">
        <f>C52+1</f>
        <v>43610</v>
      </c>
      <c r="D54" s="175" t="s">
        <v>1396</v>
      </c>
      <c r="E54" s="31">
        <f>E52+1</f>
        <v>43641</v>
      </c>
      <c r="F54" s="213"/>
      <c r="G54" s="397">
        <f>G52+1</f>
        <v>43671</v>
      </c>
      <c r="H54" s="414" t="s">
        <v>1435</v>
      </c>
      <c r="I54" s="438">
        <f>I52+1</f>
        <v>43702</v>
      </c>
      <c r="J54" s="392" t="s">
        <v>1488</v>
      </c>
      <c r="K54" s="413">
        <f>K52+1</f>
        <v>43733</v>
      </c>
      <c r="L54" s="150"/>
      <c r="M54" s="413">
        <f>M52+1</f>
        <v>43763</v>
      </c>
      <c r="N54" s="464" t="s">
        <v>1395</v>
      </c>
      <c r="O54" s="396">
        <f>O52+1</f>
        <v>43794</v>
      </c>
      <c r="P54" s="363"/>
      <c r="Q54" s="413">
        <f>Q52+1</f>
        <v>43824</v>
      </c>
      <c r="R54" s="213" t="s">
        <v>997</v>
      </c>
      <c r="S54" s="403">
        <f>S52+1</f>
        <v>43855</v>
      </c>
      <c r="T54" s="439"/>
      <c r="U54" s="413">
        <f>U52+1</f>
        <v>43886</v>
      </c>
      <c r="V54" s="213"/>
      <c r="W54" s="413">
        <f>W52+1</f>
        <v>43915</v>
      </c>
      <c r="X54" s="213" t="s">
        <v>1501</v>
      </c>
    </row>
    <row r="55" spans="1:24" s="28" customFormat="1" ht="12">
      <c r="A55" s="29" t="str">
        <f>TEXT(A54,"aaa")</f>
        <v>木</v>
      </c>
      <c r="B55" s="151" t="s">
        <v>1433</v>
      </c>
      <c r="C55" s="176" t="str">
        <f>TEXT(C54,"aaa")</f>
        <v>土</v>
      </c>
      <c r="D55" s="350" t="s">
        <v>1359</v>
      </c>
      <c r="E55" s="29" t="str">
        <f>TEXT(E54,"aaa")</f>
        <v>火</v>
      </c>
      <c r="F55" s="251" t="s">
        <v>1688</v>
      </c>
      <c r="G55" s="406" t="str">
        <f>TEXT(G54,"aaa")</f>
        <v>木</v>
      </c>
      <c r="H55" s="467"/>
      <c r="I55" s="441" t="str">
        <f>TEXT(I54,"aaa")</f>
        <v>日</v>
      </c>
      <c r="J55" s="393"/>
      <c r="K55" s="409" t="str">
        <f>TEXT(K54,"aaa")</f>
        <v>水</v>
      </c>
      <c r="L55" s="251"/>
      <c r="M55" s="409" t="str">
        <f>TEXT(M54,"aaa")</f>
        <v>金</v>
      </c>
      <c r="N55" s="442"/>
      <c r="O55" s="405" t="str">
        <f>TEXT(O54,"aaa")</f>
        <v>月</v>
      </c>
      <c r="P55" s="356"/>
      <c r="Q55" s="409" t="str">
        <f>TEXT(Q54,"aaa")</f>
        <v>水</v>
      </c>
      <c r="R55" s="151"/>
      <c r="S55" s="410" t="str">
        <f>TEXT(S54,"aaa")</f>
        <v>土</v>
      </c>
      <c r="T55" s="350"/>
      <c r="U55" s="409" t="str">
        <f>TEXT(U54,"aaa")</f>
        <v>火</v>
      </c>
      <c r="V55" s="251"/>
      <c r="W55" s="409" t="str">
        <f>TEXT(W54,"aaa")</f>
        <v>水</v>
      </c>
      <c r="X55" s="402"/>
    </row>
    <row r="56" spans="1:24" s="28" customFormat="1" ht="12">
      <c r="A56" s="31">
        <f>A54+1</f>
        <v>43581</v>
      </c>
      <c r="B56" s="207"/>
      <c r="C56" s="174">
        <f>C54+1</f>
        <v>43611</v>
      </c>
      <c r="D56" s="376"/>
      <c r="E56" s="31">
        <f>E54+1</f>
        <v>43642</v>
      </c>
      <c r="F56" s="213" t="s">
        <v>1473</v>
      </c>
      <c r="G56" s="397">
        <f>G54+1</f>
        <v>43672</v>
      </c>
      <c r="H56" s="414" t="s">
        <v>1442</v>
      </c>
      <c r="I56" s="396">
        <f>I54+1</f>
        <v>43703</v>
      </c>
      <c r="J56" s="363" t="s">
        <v>1666</v>
      </c>
      <c r="K56" s="401">
        <f>K54+1</f>
        <v>43734</v>
      </c>
      <c r="L56" s="372" t="s">
        <v>1365</v>
      </c>
      <c r="M56" s="403">
        <f>M54+1</f>
        <v>43764</v>
      </c>
      <c r="N56" s="175"/>
      <c r="O56" s="413">
        <f>O54+1</f>
        <v>43795</v>
      </c>
      <c r="P56" s="213" t="s">
        <v>1250</v>
      </c>
      <c r="Q56" s="419">
        <f>Q54+1</f>
        <v>43825</v>
      </c>
      <c r="R56" s="420" t="s">
        <v>22</v>
      </c>
      <c r="S56" s="399">
        <f>S54+1</f>
        <v>43856</v>
      </c>
      <c r="T56" s="376"/>
      <c r="U56" s="413">
        <f>U54+1</f>
        <v>43887</v>
      </c>
      <c r="V56" s="213"/>
      <c r="W56" s="419">
        <f>W54+1</f>
        <v>43916</v>
      </c>
      <c r="X56" s="420"/>
    </row>
    <row r="57" spans="1:24" s="28" customFormat="1" ht="12">
      <c r="A57" s="29" t="str">
        <f>TEXT(A56,"aaa")</f>
        <v>金</v>
      </c>
      <c r="B57" s="151" t="s">
        <v>1432</v>
      </c>
      <c r="C57" s="176" t="str">
        <f>TEXT(C56,"aaa")</f>
        <v>日</v>
      </c>
      <c r="D57" s="201"/>
      <c r="E57" s="29" t="str">
        <f>TEXT(E56,"aaa")</f>
        <v>水</v>
      </c>
      <c r="F57" s="471"/>
      <c r="G57" s="406" t="str">
        <f>TEXT(G56,"aaa")</f>
        <v>金</v>
      </c>
      <c r="H57" s="461" t="s">
        <v>1456</v>
      </c>
      <c r="I57" s="405" t="str">
        <f>TEXT(I56,"aaa")</f>
        <v>月</v>
      </c>
      <c r="J57" s="344" t="s">
        <v>1667</v>
      </c>
      <c r="K57" s="409" t="str">
        <f>TEXT(K56,"aaa")</f>
        <v>木</v>
      </c>
      <c r="L57" s="151" t="s">
        <v>1671</v>
      </c>
      <c r="M57" s="410" t="str">
        <f>TEXT(M56,"aaa")</f>
        <v>土</v>
      </c>
      <c r="N57" s="433"/>
      <c r="O57" s="409" t="str">
        <f>TEXT(O56,"aaa")</f>
        <v>火</v>
      </c>
      <c r="P57" s="312"/>
      <c r="Q57" s="422" t="str">
        <f>TEXT(Q56,"aaa")</f>
        <v>木</v>
      </c>
      <c r="R57" s="423"/>
      <c r="S57" s="407" t="str">
        <f>TEXT(S56,"aaa")</f>
        <v>日</v>
      </c>
      <c r="T57" s="184"/>
      <c r="U57" s="409" t="str">
        <f>TEXT(U56,"aaa")</f>
        <v>水</v>
      </c>
      <c r="V57" s="251"/>
      <c r="W57" s="422" t="str">
        <f>TEXT(W56,"aaa")</f>
        <v>木</v>
      </c>
      <c r="X57" s="423" t="s">
        <v>323</v>
      </c>
    </row>
    <row r="58" spans="1:24" s="28" customFormat="1" ht="12">
      <c r="A58" s="156">
        <f>A56+1</f>
        <v>43582</v>
      </c>
      <c r="B58" s="370"/>
      <c r="C58" s="238">
        <f>C56+1</f>
        <v>43612</v>
      </c>
      <c r="D58" s="363" t="s">
        <v>1682</v>
      </c>
      <c r="E58" s="31">
        <f>E56+1</f>
        <v>43643</v>
      </c>
      <c r="F58" s="395"/>
      <c r="G58" s="403">
        <f>G56+1</f>
        <v>43673</v>
      </c>
      <c r="H58" s="404"/>
      <c r="I58" s="413">
        <f>I56+1</f>
        <v>43704</v>
      </c>
      <c r="J58" s="207"/>
      <c r="K58" s="413">
        <f>K56+1</f>
        <v>43735</v>
      </c>
      <c r="L58" s="213"/>
      <c r="M58" s="399">
        <f>M56+1</f>
        <v>43765</v>
      </c>
      <c r="N58" s="183"/>
      <c r="O58" s="413">
        <f>O56+1</f>
        <v>43796</v>
      </c>
      <c r="P58" s="213"/>
      <c r="Q58" s="419">
        <f>Q56+1</f>
        <v>43826</v>
      </c>
      <c r="R58" s="420"/>
      <c r="S58" s="413">
        <f>S56+1</f>
        <v>43857</v>
      </c>
      <c r="T58" s="207"/>
      <c r="U58" s="413">
        <f>U56+1</f>
        <v>43888</v>
      </c>
      <c r="V58" s="207"/>
      <c r="W58" s="419">
        <f>W56+1</f>
        <v>43917</v>
      </c>
      <c r="X58" s="420"/>
    </row>
    <row r="59" spans="1:24" s="28" customFormat="1" ht="12">
      <c r="A59" s="158" t="str">
        <f>TEXT(A58,"aaa")</f>
        <v>土</v>
      </c>
      <c r="B59" s="375"/>
      <c r="C59" s="239" t="str">
        <f>TEXT(C58,"aaa")</f>
        <v>月</v>
      </c>
      <c r="D59" s="345" t="s">
        <v>1576</v>
      </c>
      <c r="E59" s="29" t="str">
        <f>TEXT(E58,"aaa")</f>
        <v>木</v>
      </c>
      <c r="F59" s="312"/>
      <c r="G59" s="410" t="str">
        <f>TEXT(G58,"aaa")</f>
        <v>土</v>
      </c>
      <c r="H59" s="411"/>
      <c r="I59" s="409" t="str">
        <f>TEXT(I58,"aaa")</f>
        <v>火</v>
      </c>
      <c r="J59" s="251"/>
      <c r="K59" s="409" t="str">
        <f>TEXT(K58,"aaa")</f>
        <v>金</v>
      </c>
      <c r="L59" s="151" t="s">
        <v>1522</v>
      </c>
      <c r="M59" s="407" t="str">
        <f>TEXT(M58,"aaa")</f>
        <v>日</v>
      </c>
      <c r="N59" s="384"/>
      <c r="O59" s="409" t="str">
        <f>TEXT(O58,"aaa")</f>
        <v>水</v>
      </c>
      <c r="P59" s="251"/>
      <c r="Q59" s="422" t="str">
        <f>TEXT(Q58,"aaa")</f>
        <v>金</v>
      </c>
      <c r="R59" s="423"/>
      <c r="S59" s="409" t="str">
        <f>TEXT(S58,"aaa")</f>
        <v>月</v>
      </c>
      <c r="T59" s="151"/>
      <c r="U59" s="409" t="str">
        <f>TEXT(U58,"aaa")</f>
        <v>木</v>
      </c>
      <c r="V59" s="151"/>
      <c r="W59" s="422" t="str">
        <f>TEXT(W58,"aaa")</f>
        <v>金</v>
      </c>
      <c r="X59" s="423"/>
    </row>
    <row r="60" spans="1:24" s="28" customFormat="1" ht="12" customHeight="1">
      <c r="A60" s="156">
        <f>A58+1</f>
        <v>43583</v>
      </c>
      <c r="B60" s="280"/>
      <c r="C60" s="238">
        <f>C58+1</f>
        <v>43613</v>
      </c>
      <c r="D60" s="363" t="s">
        <v>1657</v>
      </c>
      <c r="E60" s="31">
        <f>E58+1</f>
        <v>43644</v>
      </c>
      <c r="F60" s="421" t="s">
        <v>1420</v>
      </c>
      <c r="G60" s="399">
        <f>G58+1</f>
        <v>43674</v>
      </c>
      <c r="H60" s="376"/>
      <c r="I60" s="413">
        <f>I58+1</f>
        <v>43705</v>
      </c>
      <c r="J60" s="213" t="s">
        <v>1335</v>
      </c>
      <c r="K60" s="445">
        <f>K58+1</f>
        <v>43736</v>
      </c>
      <c r="L60" s="462" t="s">
        <v>1388</v>
      </c>
      <c r="M60" s="396">
        <f>M58+1</f>
        <v>43766</v>
      </c>
      <c r="N60" s="363"/>
      <c r="O60" s="413">
        <f>O58+1</f>
        <v>43797</v>
      </c>
      <c r="P60" s="207"/>
      <c r="Q60" s="403">
        <f>Q58+1</f>
        <v>43827</v>
      </c>
      <c r="R60" s="404"/>
      <c r="S60" s="413">
        <f>S58+1</f>
        <v>43858</v>
      </c>
      <c r="T60" s="207"/>
      <c r="U60" s="413">
        <f>U58+1</f>
        <v>43889</v>
      </c>
      <c r="V60" s="213" t="s">
        <v>1449</v>
      </c>
      <c r="W60" s="403">
        <f>W58+1</f>
        <v>43918</v>
      </c>
      <c r="X60" s="404"/>
    </row>
    <row r="61" spans="1:24" s="28" customFormat="1" ht="12">
      <c r="A61" s="158" t="str">
        <f>TEXT(A60,"aaa")</f>
        <v>日</v>
      </c>
      <c r="B61" s="380"/>
      <c r="C61" s="239" t="str">
        <f>TEXT(C60,"aaa")</f>
        <v>火</v>
      </c>
      <c r="D61" s="345" t="s">
        <v>1576</v>
      </c>
      <c r="E61" s="29" t="str">
        <f>TEXT(E60,"aaa")</f>
        <v>金</v>
      </c>
      <c r="F61" s="474"/>
      <c r="G61" s="407" t="str">
        <f>TEXT(G60,"aaa")</f>
        <v>日</v>
      </c>
      <c r="H61" s="201"/>
      <c r="I61" s="409" t="str">
        <f>TEXT(I60,"aaa")</f>
        <v>水</v>
      </c>
      <c r="J61" s="251" t="s">
        <v>1668</v>
      </c>
      <c r="K61" s="446" t="str">
        <f>TEXT(K60,"aaa")</f>
        <v>土</v>
      </c>
      <c r="L61" s="463" t="s">
        <v>1434</v>
      </c>
      <c r="M61" s="405" t="str">
        <f>TEXT(M60,"aaa")</f>
        <v>月</v>
      </c>
      <c r="N61" s="344"/>
      <c r="O61" s="409" t="str">
        <f>TEXT(O60,"aaa")</f>
        <v>木</v>
      </c>
      <c r="P61" s="251"/>
      <c r="Q61" s="410" t="str">
        <f>TEXT(Q60,"aaa")</f>
        <v>土</v>
      </c>
      <c r="R61" s="411"/>
      <c r="S61" s="409" t="str">
        <f>TEXT(S60,"aaa")</f>
        <v>火</v>
      </c>
      <c r="T61" s="312"/>
      <c r="U61" s="409" t="str">
        <f>TEXT(U60,"aaa")</f>
        <v>金</v>
      </c>
      <c r="V61" s="251"/>
      <c r="W61" s="410" t="str">
        <f>TEXT(W60,"aaa")</f>
        <v>土</v>
      </c>
      <c r="X61" s="411"/>
    </row>
    <row r="62" spans="1:24" s="28" customFormat="1" ht="12">
      <c r="A62" s="160">
        <f>A60+1</f>
        <v>43584</v>
      </c>
      <c r="B62" s="280" t="s">
        <v>19</v>
      </c>
      <c r="C62" s="31">
        <f>C60+1</f>
        <v>43614</v>
      </c>
      <c r="D62" s="207"/>
      <c r="E62" s="174">
        <f>E60+1</f>
        <v>43645</v>
      </c>
      <c r="F62" s="280" t="s">
        <v>1136</v>
      </c>
      <c r="G62" s="397">
        <f>G60+1</f>
        <v>43675</v>
      </c>
      <c r="H62" s="398" t="s">
        <v>1358</v>
      </c>
      <c r="I62" s="413">
        <f>I60+1</f>
        <v>43706</v>
      </c>
      <c r="J62" s="213" t="s">
        <v>1334</v>
      </c>
      <c r="K62" s="399">
        <f>K60+1</f>
        <v>43737</v>
      </c>
      <c r="L62" s="376"/>
      <c r="M62" s="413">
        <f>M60+1</f>
        <v>43767</v>
      </c>
      <c r="N62" s="207"/>
      <c r="O62" s="413">
        <f>O60+1</f>
        <v>43798</v>
      </c>
      <c r="P62" s="213"/>
      <c r="Q62" s="399">
        <f>Q60+1</f>
        <v>43828</v>
      </c>
      <c r="R62" s="376"/>
      <c r="S62" s="413">
        <f>S60+1</f>
        <v>43859</v>
      </c>
      <c r="T62" s="207" t="s">
        <v>1641</v>
      </c>
      <c r="U62" s="403">
        <f>IF(MONTH(U60+1)=2,U60+1,"")</f>
        <v>43890</v>
      </c>
      <c r="V62" s="404"/>
      <c r="W62" s="403">
        <f>W60+1</f>
        <v>43919</v>
      </c>
      <c r="X62" s="404"/>
    </row>
    <row r="63" spans="1:24" s="28" customFormat="1" ht="12">
      <c r="A63" s="162" t="str">
        <f>TEXT(A62,"aaa")</f>
        <v>月</v>
      </c>
      <c r="B63" s="201"/>
      <c r="C63" s="29" t="str">
        <f>TEXT(C62,"aaa")</f>
        <v>水</v>
      </c>
      <c r="D63" s="474"/>
      <c r="E63" s="176" t="str">
        <f>TEXT(E62,"aaa")</f>
        <v>土</v>
      </c>
      <c r="F63" s="350"/>
      <c r="G63" s="406" t="str">
        <f>TEXT(G62,"aaa")</f>
        <v>月</v>
      </c>
      <c r="H63" s="365"/>
      <c r="I63" s="409" t="str">
        <f>TEXT(I62,"aaa")</f>
        <v>木</v>
      </c>
      <c r="J63" s="251"/>
      <c r="K63" s="407" t="str">
        <f>TEXT(K62,"aaa")</f>
        <v>日</v>
      </c>
      <c r="L63" s="201"/>
      <c r="M63" s="409" t="str">
        <f>TEXT(M62,"aaa")</f>
        <v>火</v>
      </c>
      <c r="N63" s="251"/>
      <c r="O63" s="409" t="str">
        <f>TEXT(O62,"aaa")</f>
        <v>金</v>
      </c>
      <c r="P63" s="251"/>
      <c r="Q63" s="407" t="str">
        <f>TEXT(Q62,"aaa")</f>
        <v>日</v>
      </c>
      <c r="R63" s="201"/>
      <c r="S63" s="409" t="str">
        <f>TEXT(S62,"aaa")</f>
        <v>水</v>
      </c>
      <c r="T63" s="151"/>
      <c r="U63" s="410" t="str">
        <f>TEXT(U62,"aaa")</f>
        <v>土</v>
      </c>
      <c r="V63" s="411"/>
      <c r="W63" s="410" t="str">
        <f>TEXT(W62,"aaa")</f>
        <v>日</v>
      </c>
      <c r="X63" s="411"/>
    </row>
    <row r="64" spans="1:24" s="28" customFormat="1" ht="12" customHeight="1">
      <c r="A64" s="156">
        <f>A62+1</f>
        <v>43585</v>
      </c>
      <c r="B64" s="376" t="s">
        <v>1379</v>
      </c>
      <c r="C64" s="234">
        <f>C62+1</f>
        <v>43615</v>
      </c>
      <c r="D64" s="363"/>
      <c r="E64" s="160">
        <f>E62+1</f>
        <v>43646</v>
      </c>
      <c r="F64" s="376"/>
      <c r="G64" s="419">
        <f>G62+1</f>
        <v>43676</v>
      </c>
      <c r="H64" s="420"/>
      <c r="I64" s="413">
        <f>I62+1</f>
        <v>43707</v>
      </c>
      <c r="J64" s="207" t="s">
        <v>1445</v>
      </c>
      <c r="K64" s="399">
        <f>K62+1</f>
        <v>43738</v>
      </c>
      <c r="L64" s="376" t="s">
        <v>1341</v>
      </c>
      <c r="M64" s="447">
        <f>M62+1</f>
        <v>43768</v>
      </c>
      <c r="N64" s="93" t="s">
        <v>1672</v>
      </c>
      <c r="O64" s="403">
        <f>O62+1</f>
        <v>43799</v>
      </c>
      <c r="P64" s="404"/>
      <c r="Q64" s="397">
        <f>Q62+1</f>
        <v>43829</v>
      </c>
      <c r="R64" s="414"/>
      <c r="S64" s="413">
        <f>S62+1</f>
        <v>43860</v>
      </c>
      <c r="T64" s="207" t="s">
        <v>1447</v>
      </c>
      <c r="U64" s="424"/>
      <c r="V64" s="449"/>
      <c r="W64" s="397">
        <f>W62+1</f>
        <v>43920</v>
      </c>
      <c r="X64" s="414"/>
    </row>
    <row r="65" spans="1:24" s="28" customFormat="1" ht="12">
      <c r="A65" s="158" t="str">
        <f>TEXT(A64,"aaa")</f>
        <v>火</v>
      </c>
      <c r="B65" s="375"/>
      <c r="C65" s="236" t="str">
        <f>TEXT(C64,"aaa")</f>
        <v>木</v>
      </c>
      <c r="D65" s="345"/>
      <c r="E65" s="162" t="str">
        <f>TEXT(E64,"aaa")</f>
        <v>日</v>
      </c>
      <c r="F65" s="184"/>
      <c r="G65" s="422" t="str">
        <f>TEXT(G64,"aaa")</f>
        <v>火</v>
      </c>
      <c r="H65" s="423"/>
      <c r="I65" s="409" t="str">
        <f>TEXT(I64,"aaa")</f>
        <v>金</v>
      </c>
      <c r="J65" s="151" t="s">
        <v>1446</v>
      </c>
      <c r="K65" s="407" t="str">
        <f>TEXT(K64,"aaa")</f>
        <v>月</v>
      </c>
      <c r="L65" s="380"/>
      <c r="M65" s="431" t="str">
        <f>TEXT(M64,"aaa")</f>
        <v>水</v>
      </c>
      <c r="N65" s="386" t="s">
        <v>1468</v>
      </c>
      <c r="O65" s="410" t="str">
        <f>TEXT(O64,"aaa")</f>
        <v>土</v>
      </c>
      <c r="P65" s="411"/>
      <c r="Q65" s="406" t="str">
        <f>TEXT(Q64,"aaa")</f>
        <v>月</v>
      </c>
      <c r="R65" s="365"/>
      <c r="S65" s="409" t="str">
        <f>TEXT(S64,"aaa")</f>
        <v>木</v>
      </c>
      <c r="T65" s="151" t="s">
        <v>1448</v>
      </c>
      <c r="U65" s="427"/>
      <c r="V65" s="450"/>
      <c r="W65" s="406" t="str">
        <f>TEXT(W64,"aaa")</f>
        <v>月</v>
      </c>
      <c r="X65" s="365"/>
    </row>
    <row r="66" spans="1:24" s="28" customFormat="1" ht="12">
      <c r="A66" s="35"/>
      <c r="B66" s="64"/>
      <c r="C66" s="178">
        <f>C64+1</f>
        <v>43616</v>
      </c>
      <c r="D66" s="386"/>
      <c r="E66" s="33"/>
      <c r="F66" s="99"/>
      <c r="G66" s="419">
        <f>G64+1</f>
        <v>43677</v>
      </c>
      <c r="H66" s="420"/>
      <c r="I66" s="403">
        <f>I64+1</f>
        <v>43708</v>
      </c>
      <c r="J66" s="175"/>
      <c r="K66" s="424"/>
      <c r="L66" s="449"/>
      <c r="M66" s="396">
        <f>M64+1</f>
        <v>43769</v>
      </c>
      <c r="N66" s="358"/>
      <c r="O66" s="424"/>
      <c r="P66" s="449"/>
      <c r="Q66" s="419">
        <f>Q64+1</f>
        <v>43830</v>
      </c>
      <c r="R66" s="420"/>
      <c r="S66" s="413">
        <f>S64+1</f>
        <v>43861</v>
      </c>
      <c r="T66" s="213"/>
      <c r="U66" s="424"/>
      <c r="V66" s="449"/>
      <c r="W66" s="397">
        <f>W64+1</f>
        <v>43921</v>
      </c>
      <c r="X66" s="414"/>
    </row>
    <row r="67" spans="1:24" s="28" customFormat="1" ht="12">
      <c r="A67" s="36"/>
      <c r="B67" s="79"/>
      <c r="C67" s="29" t="str">
        <f>TEXT(C66,"aaa")</f>
        <v>金</v>
      </c>
      <c r="D67" s="151"/>
      <c r="E67" s="34"/>
      <c r="F67" s="96"/>
      <c r="G67" s="422" t="str">
        <f>TEXT(G66,"aaa")</f>
        <v>水</v>
      </c>
      <c r="H67" s="423" t="s">
        <v>1398</v>
      </c>
      <c r="I67" s="407" t="str">
        <f>TEXT(I66,"aaa")</f>
        <v>土</v>
      </c>
      <c r="J67" s="201"/>
      <c r="K67" s="427"/>
      <c r="L67" s="450"/>
      <c r="M67" s="405" t="str">
        <f>TEXT(M66,"aaa")</f>
        <v>木</v>
      </c>
      <c r="N67" s="356"/>
      <c r="O67" s="427"/>
      <c r="P67" s="450"/>
      <c r="Q67" s="422" t="str">
        <f>TEXT(Q66,"aaa")</f>
        <v>火</v>
      </c>
      <c r="R67" s="423"/>
      <c r="S67" s="409" t="str">
        <f>TEXT(S66,"aaa")</f>
        <v>金</v>
      </c>
      <c r="T67" s="312" t="s">
        <v>1428</v>
      </c>
      <c r="U67" s="427"/>
      <c r="V67" s="450"/>
      <c r="W67" s="406" t="str">
        <f>TEXT(W66,"aaa")</f>
        <v>火</v>
      </c>
      <c r="X67" s="365"/>
    </row>
    <row r="68" spans="1:24" s="20" customFormat="1" ht="15.75" customHeight="1">
      <c r="A68" s="2"/>
      <c r="B68" s="65" t="s">
        <v>1548</v>
      </c>
      <c r="C68" s="2"/>
      <c r="D68" s="149"/>
      <c r="E68" s="2"/>
      <c r="F68" s="149"/>
      <c r="G68" s="2"/>
      <c r="H68" s="149"/>
      <c r="I68" s="19"/>
      <c r="J68" s="485" t="s">
        <v>1459</v>
      </c>
      <c r="K68" s="486"/>
      <c r="L68" s="486"/>
      <c r="M68" s="486"/>
      <c r="N68" s="486"/>
      <c r="O68" s="486"/>
      <c r="P68" s="486"/>
      <c r="Q68" s="486"/>
      <c r="R68" s="486"/>
      <c r="S68" s="486"/>
      <c r="T68" s="242" t="s">
        <v>1409</v>
      </c>
      <c r="U68" s="2"/>
      <c r="V68" s="149"/>
      <c r="W68" s="24" t="s">
        <v>1408</v>
      </c>
      <c r="X68" s="25">
        <f>SUM(L69+P69)</f>
        <v>200</v>
      </c>
    </row>
    <row r="69" spans="1:24" ht="23.25" customHeight="1">
      <c r="A69" s="8"/>
      <c r="B69" s="21"/>
      <c r="E69" s="8"/>
      <c r="G69" s="8"/>
      <c r="I69" s="8"/>
      <c r="J69" s="76"/>
      <c r="K69" s="23" t="s">
        <v>3</v>
      </c>
      <c r="L69" s="26">
        <f>SUM($B$5:$L$5)+8</f>
        <v>99</v>
      </c>
      <c r="M69" s="8"/>
      <c r="N69" s="22"/>
      <c r="O69" s="23" t="s">
        <v>4</v>
      </c>
      <c r="P69" s="26">
        <f>SUM($N$5:$X$5)-8</f>
        <v>101</v>
      </c>
      <c r="Q69" s="8"/>
      <c r="S69" s="8"/>
      <c r="T69" s="12"/>
      <c r="U69" s="8"/>
      <c r="W69" s="24" t="s">
        <v>1407</v>
      </c>
      <c r="X69" s="25">
        <f>SUM(X68+1)</f>
        <v>201</v>
      </c>
    </row>
    <row r="70" spans="1:23" ht="12">
      <c r="A70" s="2"/>
      <c r="C70" s="2"/>
      <c r="E70" s="2"/>
      <c r="G70" s="2"/>
      <c r="I70" s="2"/>
      <c r="K70" s="2"/>
      <c r="M70" s="2"/>
      <c r="O70" s="2"/>
      <c r="Q70" s="2"/>
      <c r="S70" s="2"/>
      <c r="U70" s="2"/>
      <c r="W70" s="2"/>
    </row>
    <row r="71" spans="1:25" ht="12">
      <c r="A71" s="8"/>
      <c r="B71" s="6">
        <f>B4</f>
        <v>43556</v>
      </c>
      <c r="C71" s="6"/>
      <c r="D71" s="6">
        <f>D4</f>
        <v>43586</v>
      </c>
      <c r="E71" s="8"/>
      <c r="F71" s="6">
        <f>F4</f>
        <v>43617</v>
      </c>
      <c r="G71" s="8"/>
      <c r="H71" s="6">
        <f>H4</f>
        <v>43647</v>
      </c>
      <c r="I71" s="8"/>
      <c r="J71" s="6">
        <f>J4</f>
        <v>43678</v>
      </c>
      <c r="K71" s="8"/>
      <c r="L71" s="6">
        <f>L4</f>
        <v>43709</v>
      </c>
      <c r="M71" s="8"/>
      <c r="N71" s="6">
        <f>N4</f>
        <v>43739</v>
      </c>
      <c r="O71" s="8"/>
      <c r="P71" s="6">
        <f>P4</f>
        <v>43770</v>
      </c>
      <c r="Q71" s="8"/>
      <c r="R71" s="6">
        <f>R4</f>
        <v>43800</v>
      </c>
      <c r="S71" s="8"/>
      <c r="T71" s="6">
        <f>T4</f>
        <v>43831</v>
      </c>
      <c r="U71" s="8"/>
      <c r="V71" s="6">
        <f>V4</f>
        <v>43862</v>
      </c>
      <c r="W71" s="8"/>
      <c r="X71" s="6">
        <f>X4</f>
        <v>43891</v>
      </c>
      <c r="Y71" s="8"/>
    </row>
    <row r="72" spans="2:25" ht="12">
      <c r="B72" s="16" t="s">
        <v>1</v>
      </c>
      <c r="D72" s="16" t="s">
        <v>1</v>
      </c>
      <c r="F72" s="16" t="s">
        <v>1</v>
      </c>
      <c r="H72" s="16" t="s">
        <v>1</v>
      </c>
      <c r="J72" s="16" t="s">
        <v>1</v>
      </c>
      <c r="L72" s="16" t="s">
        <v>1</v>
      </c>
      <c r="N72" s="16" t="s">
        <v>1</v>
      </c>
      <c r="P72" s="16" t="s">
        <v>1</v>
      </c>
      <c r="R72" s="16" t="s">
        <v>1</v>
      </c>
      <c r="T72" s="16" t="s">
        <v>1</v>
      </c>
      <c r="V72" s="16" t="s">
        <v>1</v>
      </c>
      <c r="X72" s="16" t="s">
        <v>1</v>
      </c>
      <c r="Y72" s="7"/>
    </row>
    <row r="73" spans="2:25" ht="12">
      <c r="B73" s="17">
        <f>DAY(EOMONTH(B$4,0))-COUNTIF(A$6:A$67,"日")-COUNTIF(A$6:A$67,"土")</f>
        <v>22</v>
      </c>
      <c r="D73" s="17">
        <f>DAY(EOMONTH(D$4,0))-COUNTIF(C$6:C$67,"日")-COUNTIF(C$6:C$67,"土")</f>
        <v>23</v>
      </c>
      <c r="F73" s="17">
        <f>DAY(EOMONTH(F$4,0))-COUNTIF(E$6:E$67,"日")-COUNTIF(E$6:E$67,"土")</f>
        <v>20</v>
      </c>
      <c r="H73" s="17">
        <f>DAY(EOMONTH(H$4,0))-COUNTIF(G$6:G$67,"日")-COUNTIF(G$6:G$67,"土")</f>
        <v>23</v>
      </c>
      <c r="J73" s="17">
        <f>DAY(EOMONTH(J$4,0))-COUNTIF(I$6:I$67,"日")-COUNTIF(I$6:I$67,"土")</f>
        <v>22</v>
      </c>
      <c r="L73" s="17">
        <f>DAY(EOMONTH(L$4,0))-COUNTIF(K$6:K$67,"日")-COUNTIF(K$6:K$67,"土")</f>
        <v>21</v>
      </c>
      <c r="N73" s="17">
        <f>DAY(EOMONTH(N$4,0))-COUNTIF(M$6:M$67,"日")-COUNTIF(M$6:M$67,"土")</f>
        <v>23</v>
      </c>
      <c r="P73" s="17">
        <f>DAY(EOMONTH(P$4,0))-COUNTIF(O$6:O$67,"日")-COUNTIF(O$6:O$67,"土")</f>
        <v>21</v>
      </c>
      <c r="R73" s="17">
        <f>DAY(EOMONTH(R$4,0))-COUNTIF(Q$6:Q$67,"日")-COUNTIF(Q$6:Q$67,"土")</f>
        <v>22</v>
      </c>
      <c r="T73" s="17">
        <f>DAY(EOMONTH(T$4,0))-COUNTIF(S$6:S$67,"日")-COUNTIF(S$6:S$67,"土")</f>
        <v>23</v>
      </c>
      <c r="V73" s="17">
        <f>DAY(EOMONTH(V$4,0))-COUNTIF(U$6:U$67,"日")-COUNTIF(U$6:U$67,"土")</f>
        <v>20</v>
      </c>
      <c r="X73" s="17">
        <f>DAY(EOMONTH(X$4,0))-COUNTIF(W$6:W$67,"日")-COUNTIF(W$6:W$67,"土")</f>
        <v>22</v>
      </c>
      <c r="Y73" s="7"/>
    </row>
    <row r="74" spans="1:25" s="28" customFormat="1" ht="12">
      <c r="A74" s="7"/>
      <c r="B74" s="27" t="s">
        <v>5</v>
      </c>
      <c r="C74" s="7"/>
      <c r="D74" s="27" t="s">
        <v>5</v>
      </c>
      <c r="E74" s="7"/>
      <c r="F74" s="27" t="s">
        <v>5</v>
      </c>
      <c r="G74" s="7"/>
      <c r="H74" s="27" t="s">
        <v>5</v>
      </c>
      <c r="I74" s="7"/>
      <c r="J74" s="27" t="s">
        <v>5</v>
      </c>
      <c r="K74" s="7"/>
      <c r="L74" s="27" t="s">
        <v>5</v>
      </c>
      <c r="M74" s="7"/>
      <c r="N74" s="27" t="s">
        <v>5</v>
      </c>
      <c r="O74" s="7"/>
      <c r="P74" s="27" t="s">
        <v>5</v>
      </c>
      <c r="Q74" s="7"/>
      <c r="R74" s="27" t="s">
        <v>5</v>
      </c>
      <c r="S74" s="7"/>
      <c r="T74" s="27" t="s">
        <v>5</v>
      </c>
      <c r="U74" s="7"/>
      <c r="V74" s="27" t="s">
        <v>5</v>
      </c>
      <c r="W74" s="7"/>
      <c r="X74" s="27" t="s">
        <v>5</v>
      </c>
      <c r="Y74" s="7"/>
    </row>
    <row r="75" spans="2:25" ht="12">
      <c r="B75" s="18">
        <v>-2</v>
      </c>
      <c r="D75" s="18">
        <v>-4</v>
      </c>
      <c r="F75" s="18">
        <v>-1</v>
      </c>
      <c r="H75" s="18">
        <v>-1</v>
      </c>
      <c r="J75" s="18">
        <v>-1</v>
      </c>
      <c r="L75" s="18">
        <v>-2</v>
      </c>
      <c r="N75" s="18">
        <v>-3</v>
      </c>
      <c r="P75" s="18">
        <v>-1</v>
      </c>
      <c r="R75" s="18">
        <v>0</v>
      </c>
      <c r="T75" s="18">
        <v>-4</v>
      </c>
      <c r="V75" s="18">
        <v>-2</v>
      </c>
      <c r="X75" s="18">
        <v>-1</v>
      </c>
      <c r="Y75" s="7"/>
    </row>
    <row r="76" spans="1:25" s="28" customFormat="1" ht="12">
      <c r="A76" s="7"/>
      <c r="B76" s="27" t="s">
        <v>0</v>
      </c>
      <c r="C76" s="7"/>
      <c r="D76" s="27" t="s">
        <v>0</v>
      </c>
      <c r="E76" s="7"/>
      <c r="F76" s="27" t="s">
        <v>0</v>
      </c>
      <c r="G76" s="7"/>
      <c r="H76" s="27" t="s">
        <v>0</v>
      </c>
      <c r="I76" s="7"/>
      <c r="J76" s="27" t="s">
        <v>0</v>
      </c>
      <c r="K76" s="7"/>
      <c r="L76" s="27" t="s">
        <v>0</v>
      </c>
      <c r="M76" s="7"/>
      <c r="N76" s="27" t="s">
        <v>0</v>
      </c>
      <c r="O76" s="7"/>
      <c r="P76" s="27" t="s">
        <v>0</v>
      </c>
      <c r="Q76" s="7"/>
      <c r="R76" s="27" t="s">
        <v>0</v>
      </c>
      <c r="S76" s="7"/>
      <c r="T76" s="27" t="s">
        <v>0</v>
      </c>
      <c r="U76" s="7"/>
      <c r="V76" s="27" t="s">
        <v>0</v>
      </c>
      <c r="W76" s="7"/>
      <c r="X76" s="27" t="s">
        <v>0</v>
      </c>
      <c r="Y76" s="7"/>
    </row>
    <row r="77" spans="2:25" ht="12">
      <c r="B77" s="18">
        <v>-5</v>
      </c>
      <c r="D77" s="18">
        <v>0</v>
      </c>
      <c r="F77" s="18">
        <v>0</v>
      </c>
      <c r="H77" s="18">
        <v>-8</v>
      </c>
      <c r="J77" s="18">
        <v>-16</v>
      </c>
      <c r="L77" s="18">
        <v>0</v>
      </c>
      <c r="N77" s="18">
        <v>0</v>
      </c>
      <c r="P77" s="18">
        <v>0</v>
      </c>
      <c r="R77" s="18">
        <v>-4</v>
      </c>
      <c r="T77" s="18">
        <v>-2</v>
      </c>
      <c r="V77" s="18">
        <v>0</v>
      </c>
      <c r="X77" s="18">
        <v>-5</v>
      </c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18"/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3.5">
      <c r="B80" s="485"/>
      <c r="C80" s="486"/>
      <c r="D80" s="486"/>
      <c r="E80" s="486"/>
      <c r="F80" s="486"/>
      <c r="G80" s="486"/>
      <c r="H80" s="486"/>
      <c r="I80" s="486"/>
      <c r="J80" s="486"/>
      <c r="K80" s="486"/>
      <c r="L80" s="18"/>
      <c r="N80" s="18"/>
      <c r="P80" s="18"/>
      <c r="R80" s="18"/>
      <c r="T80" s="18"/>
      <c r="V80" s="18"/>
      <c r="X80" s="18"/>
      <c r="Y80" s="7"/>
    </row>
    <row r="81" spans="2:25" ht="12">
      <c r="B81" s="18"/>
      <c r="D81" s="18"/>
      <c r="F81" s="18"/>
      <c r="H81" s="18"/>
      <c r="J81" s="18"/>
      <c r="L81" s="18"/>
      <c r="N81" s="18"/>
      <c r="P81" s="18"/>
      <c r="R81" s="18"/>
      <c r="T81" s="18"/>
      <c r="V81" s="18"/>
      <c r="X81" s="18"/>
      <c r="Y81" s="7"/>
    </row>
    <row r="83" spans="2:24" ht="12">
      <c r="B83" s="480"/>
      <c r="D83" s="480"/>
      <c r="F83" s="480"/>
      <c r="H83" s="480"/>
      <c r="J83" s="480"/>
      <c r="L83" s="480"/>
      <c r="N83" s="480"/>
      <c r="P83" s="480"/>
      <c r="R83" s="480"/>
      <c r="T83" s="480"/>
      <c r="V83" s="480"/>
      <c r="X83" s="480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I85" s="56"/>
      <c r="J85" s="481"/>
      <c r="K85" s="56"/>
      <c r="L85" s="481"/>
      <c r="M85" s="56"/>
      <c r="N85" s="481"/>
      <c r="O85" s="56"/>
      <c r="P85" s="481"/>
      <c r="Q85" s="56"/>
      <c r="R85" s="481"/>
      <c r="S85" s="56"/>
      <c r="T85" s="481"/>
      <c r="U85" s="56"/>
      <c r="V85" s="481"/>
      <c r="W85" s="56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0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  <row r="125" spans="2:24" ht="12">
      <c r="B125" s="480"/>
      <c r="D125" s="480"/>
      <c r="F125" s="481"/>
      <c r="H125" s="481"/>
      <c r="J125" s="481"/>
      <c r="L125" s="481"/>
      <c r="N125" s="481"/>
      <c r="P125" s="481"/>
      <c r="R125" s="481"/>
      <c r="T125" s="481"/>
      <c r="V125" s="481"/>
      <c r="X125" s="481"/>
    </row>
  </sheetData>
  <sheetProtection/>
  <mergeCells count="17">
    <mergeCell ref="U1:W1"/>
    <mergeCell ref="P83:P125"/>
    <mergeCell ref="R83:R125"/>
    <mergeCell ref="T83:T125"/>
    <mergeCell ref="V83:V125"/>
    <mergeCell ref="X83:X125"/>
    <mergeCell ref="A2:X2"/>
    <mergeCell ref="E1:T1"/>
    <mergeCell ref="J68:S68"/>
    <mergeCell ref="B80:K80"/>
    <mergeCell ref="N83:N125"/>
    <mergeCell ref="B83:B125"/>
    <mergeCell ref="D83:D125"/>
    <mergeCell ref="F83:F125"/>
    <mergeCell ref="H83:H125"/>
    <mergeCell ref="J83:J125"/>
    <mergeCell ref="L83:L125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2" r:id="rId4"/>
  <rowBreaks count="1" manualBreakCount="1">
    <brk id="46" max="255" man="1"/>
  </rowBreaks>
  <colBreaks count="1" manualBreakCount="1">
    <brk id="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zoomScaleSheetLayoutView="100" workbookViewId="0" topLeftCell="A4">
      <selection activeCell="K56" sqref="K56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平成28年度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137"/>
      <c r="X1" s="62"/>
    </row>
    <row r="2" spans="2:25" ht="21.75" customHeight="1">
      <c r="B2" s="134" t="s">
        <v>362</v>
      </c>
      <c r="D2" s="66" t="s">
        <v>363</v>
      </c>
      <c r="F2" s="43" t="s">
        <v>364</v>
      </c>
      <c r="G2" s="41"/>
      <c r="H2" s="43" t="s">
        <v>365</v>
      </c>
      <c r="J2" s="135" t="s">
        <v>366</v>
      </c>
      <c r="L2" s="135" t="s">
        <v>466</v>
      </c>
      <c r="N2" s="43" t="s">
        <v>629</v>
      </c>
      <c r="P2" s="43" t="s">
        <v>467</v>
      </c>
      <c r="R2" s="136" t="s">
        <v>369</v>
      </c>
      <c r="T2" s="137" t="s">
        <v>369</v>
      </c>
      <c r="V2" s="135" t="s">
        <v>368</v>
      </c>
      <c r="W2" s="133" t="s">
        <v>370</v>
      </c>
      <c r="X2" s="202">
        <v>42529</v>
      </c>
      <c r="Y2" s="12"/>
    </row>
    <row r="3" spans="1:24" s="15" customFormat="1" ht="24" customHeight="1">
      <c r="A3" s="13"/>
      <c r="B3" s="14">
        <v>42461</v>
      </c>
      <c r="C3" s="13"/>
      <c r="D3" s="14">
        <f>EOMONTH(B3,0)+1</f>
        <v>42491</v>
      </c>
      <c r="E3" s="13"/>
      <c r="F3" s="14">
        <f>EOMONTH(D3,0)+1</f>
        <v>42522</v>
      </c>
      <c r="G3" s="13"/>
      <c r="H3" s="14">
        <f>EOMONTH(F3,0)+1</f>
        <v>42552</v>
      </c>
      <c r="I3" s="13"/>
      <c r="J3" s="14">
        <f>EOMONTH(H3,0)+1</f>
        <v>42583</v>
      </c>
      <c r="K3" s="13"/>
      <c r="L3" s="14">
        <f>EOMONTH(J3,0)+1</f>
        <v>42614</v>
      </c>
      <c r="M3" s="13"/>
      <c r="N3" s="14">
        <f>EOMONTH(L3,0)+1</f>
        <v>42644</v>
      </c>
      <c r="O3" s="13"/>
      <c r="P3" s="14">
        <f>EOMONTH(N3,0)+1</f>
        <v>42675</v>
      </c>
      <c r="Q3" s="13"/>
      <c r="R3" s="14">
        <f>EOMONTH(P3,0)+1</f>
        <v>42705</v>
      </c>
      <c r="S3" s="13"/>
      <c r="T3" s="14">
        <f>EOMONTH(R3,0)+1</f>
        <v>42736</v>
      </c>
      <c r="U3" s="13"/>
      <c r="V3" s="14">
        <f>EOMONTH(T3,0)+1</f>
        <v>42767</v>
      </c>
      <c r="W3" s="197" t="s">
        <v>336</v>
      </c>
      <c r="X3" s="14">
        <f>EOMONTH(V3,0)+1</f>
        <v>42795</v>
      </c>
    </row>
    <row r="4" spans="1:24" ht="12">
      <c r="A4" s="9"/>
      <c r="B4" s="107">
        <f>B72+B74+B76</f>
        <v>17</v>
      </c>
      <c r="C4" s="9"/>
      <c r="D4" s="107">
        <f>D72+D74+D76</f>
        <v>19</v>
      </c>
      <c r="E4" s="9"/>
      <c r="F4" s="107">
        <f>F72+F74+F76</f>
        <v>21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20</v>
      </c>
      <c r="M4" s="9"/>
      <c r="N4" s="107">
        <f>N72+N74+N76</f>
        <v>20</v>
      </c>
      <c r="O4" s="9"/>
      <c r="P4" s="107">
        <f>P72+P74+P76</f>
        <v>20</v>
      </c>
      <c r="Q4" s="9"/>
      <c r="R4" s="107">
        <f>R72+R74+R76</f>
        <v>16</v>
      </c>
      <c r="S4" s="9"/>
      <c r="T4" s="107">
        <f>T72+T74+T76</f>
        <v>16</v>
      </c>
      <c r="U4" s="9"/>
      <c r="V4" s="107">
        <f>V72+V74+V76</f>
        <v>20</v>
      </c>
      <c r="W4" s="9" t="s">
        <v>335</v>
      </c>
      <c r="X4" s="107">
        <f>X72+X74+X76</f>
        <v>17</v>
      </c>
    </row>
    <row r="5" spans="1:24" ht="12">
      <c r="A5" s="68">
        <f>B3</f>
        <v>42461</v>
      </c>
      <c r="B5" s="74" t="s">
        <v>25</v>
      </c>
      <c r="C5" s="160">
        <f>D3</f>
        <v>42491</v>
      </c>
      <c r="D5" s="170"/>
      <c r="E5" s="33">
        <f>F3</f>
        <v>42522</v>
      </c>
      <c r="F5" s="103" t="s">
        <v>326</v>
      </c>
      <c r="G5" s="31">
        <f>H3</f>
        <v>42552</v>
      </c>
      <c r="H5" s="39" t="s">
        <v>400</v>
      </c>
      <c r="I5" s="73">
        <f>J3</f>
        <v>42583</v>
      </c>
      <c r="J5" s="128">
        <v>7</v>
      </c>
      <c r="K5" s="31">
        <f>L3</f>
        <v>42614</v>
      </c>
      <c r="L5" s="39" t="s">
        <v>46</v>
      </c>
      <c r="M5" s="160">
        <f>N3</f>
        <v>42644</v>
      </c>
      <c r="N5" s="170" t="s">
        <v>31</v>
      </c>
      <c r="O5" s="163">
        <f>P3</f>
        <v>42675</v>
      </c>
      <c r="P5" s="214" t="s">
        <v>568</v>
      </c>
      <c r="Q5" s="31">
        <f>R3</f>
        <v>42705</v>
      </c>
      <c r="R5" s="39" t="s">
        <v>470</v>
      </c>
      <c r="S5" s="174">
        <f>T3</f>
        <v>42736</v>
      </c>
      <c r="T5" s="186"/>
      <c r="U5" s="33">
        <f>V3</f>
        <v>42767</v>
      </c>
      <c r="V5" s="138" t="s">
        <v>561</v>
      </c>
      <c r="W5" s="33">
        <f>X3</f>
        <v>42795</v>
      </c>
      <c r="X5" s="138" t="s">
        <v>57</v>
      </c>
    </row>
    <row r="6" spans="1:24" ht="21">
      <c r="A6" s="69" t="str">
        <f>TEXT(A5,"aaa")</f>
        <v>金</v>
      </c>
      <c r="B6" s="48" t="s">
        <v>45</v>
      </c>
      <c r="C6" s="162" t="str">
        <f>TEXT(C5,"aaa")</f>
        <v>日</v>
      </c>
      <c r="D6" s="171"/>
      <c r="E6" s="113" t="str">
        <f>TEXT(E5,"aaa")</f>
        <v>水</v>
      </c>
      <c r="F6" s="138" t="s">
        <v>298</v>
      </c>
      <c r="G6" s="29" t="str">
        <f>TEXT(G5,"aaa")</f>
        <v>金</v>
      </c>
      <c r="H6" s="30"/>
      <c r="I6" s="49" t="str">
        <f>TEXT(I5,"aaa")</f>
        <v>月</v>
      </c>
      <c r="J6" s="48"/>
      <c r="K6" s="29" t="str">
        <f>TEXT(K5,"aaa")</f>
        <v>木</v>
      </c>
      <c r="L6" s="75"/>
      <c r="M6" s="162" t="str">
        <f>TEXT(M5,"aaa")</f>
        <v>土</v>
      </c>
      <c r="N6" s="169" t="s">
        <v>437</v>
      </c>
      <c r="O6" s="29" t="str">
        <f>TEXT(O5,"aaa")</f>
        <v>火</v>
      </c>
      <c r="P6" s="46" t="s">
        <v>401</v>
      </c>
      <c r="Q6" s="29" t="str">
        <f>TEXT(Q5,"aaa")</f>
        <v>木</v>
      </c>
      <c r="R6" s="46" t="s">
        <v>558</v>
      </c>
      <c r="S6" s="176" t="str">
        <f>TEXT(S5,"aaa")</f>
        <v>日</v>
      </c>
      <c r="T6" s="187"/>
      <c r="U6" s="113" t="str">
        <f>TEXT(U5,"aaa")</f>
        <v>水</v>
      </c>
      <c r="V6" s="132" t="s">
        <v>562</v>
      </c>
      <c r="W6" s="113" t="str">
        <f>TEXT(W5,"aaa")</f>
        <v>水</v>
      </c>
      <c r="X6" s="138" t="s">
        <v>314</v>
      </c>
    </row>
    <row r="7" spans="1:24" ht="12">
      <c r="A7" s="156">
        <f>A5+1</f>
        <v>42462</v>
      </c>
      <c r="B7" s="157"/>
      <c r="C7" s="31">
        <f>C5+1</f>
        <v>42492</v>
      </c>
      <c r="D7" s="207" t="s">
        <v>536</v>
      </c>
      <c r="E7" s="31">
        <f>E5+1</f>
        <v>42523</v>
      </c>
      <c r="F7" s="39" t="s">
        <v>471</v>
      </c>
      <c r="G7" s="160">
        <f>G5+1</f>
        <v>42553</v>
      </c>
      <c r="H7" s="182"/>
      <c r="I7" s="73">
        <f>I5+1</f>
        <v>42584</v>
      </c>
      <c r="J7" s="74">
        <v>8</v>
      </c>
      <c r="K7" s="31">
        <f>K5+1</f>
        <v>42615</v>
      </c>
      <c r="L7" s="40" t="s">
        <v>331</v>
      </c>
      <c r="M7" s="160">
        <f>M5+1</f>
        <v>42645</v>
      </c>
      <c r="N7" s="170"/>
      <c r="O7" s="33">
        <f>O5+1</f>
        <v>42676</v>
      </c>
      <c r="P7" s="100"/>
      <c r="Q7" s="31">
        <f>Q5+1</f>
        <v>42706</v>
      </c>
      <c r="R7" s="39"/>
      <c r="S7" s="174">
        <f>S5+1</f>
        <v>42737</v>
      </c>
      <c r="T7" s="186"/>
      <c r="U7" s="31">
        <f>U5+1</f>
        <v>42768</v>
      </c>
      <c r="V7" s="225" t="s">
        <v>575</v>
      </c>
      <c r="W7" s="31">
        <f>W5+1</f>
        <v>42796</v>
      </c>
      <c r="X7" s="39" t="s">
        <v>334</v>
      </c>
    </row>
    <row r="8" spans="1:24" ht="12">
      <c r="A8" s="158" t="str">
        <f>TEXT(A7,"aaa")</f>
        <v>土</v>
      </c>
      <c r="B8" s="159"/>
      <c r="C8" s="29" t="str">
        <f>TEXT(C7,"aaa")</f>
        <v>月</v>
      </c>
      <c r="D8" s="151" t="s">
        <v>439</v>
      </c>
      <c r="E8" s="29" t="str">
        <f>TEXT(E7,"aaa")</f>
        <v>木</v>
      </c>
      <c r="F8" s="42"/>
      <c r="G8" s="162" t="str">
        <f>TEXT(G7,"aaa")</f>
        <v>土</v>
      </c>
      <c r="H8" s="159"/>
      <c r="I8" s="49" t="str">
        <f>TEXT(I7,"aaa")</f>
        <v>火</v>
      </c>
      <c r="J8" s="48" t="s">
        <v>504</v>
      </c>
      <c r="K8" s="29" t="str">
        <f>TEXT(K7,"aaa")</f>
        <v>金</v>
      </c>
      <c r="L8" s="42" t="s">
        <v>462</v>
      </c>
      <c r="M8" s="162" t="str">
        <f>TEXT(M7,"aaa")</f>
        <v>日</v>
      </c>
      <c r="N8" s="159"/>
      <c r="O8" s="34" t="str">
        <f>TEXT(O7,"aaa")</f>
        <v>水</v>
      </c>
      <c r="P8" s="96" t="s">
        <v>318</v>
      </c>
      <c r="Q8" s="29" t="str">
        <f>TEXT(Q7,"aaa")</f>
        <v>金</v>
      </c>
      <c r="R8" s="42" t="s">
        <v>498</v>
      </c>
      <c r="S8" s="176" t="str">
        <f>TEXT(S7,"aaa")</f>
        <v>月</v>
      </c>
      <c r="T8" s="187"/>
      <c r="U8" s="29" t="str">
        <f>TEXT(U7,"aaa")</f>
        <v>木</v>
      </c>
      <c r="V8" s="223" t="s">
        <v>397</v>
      </c>
      <c r="W8" s="29" t="str">
        <f>TEXT(W7,"aaa")</f>
        <v>木</v>
      </c>
      <c r="X8" s="30" t="s">
        <v>438</v>
      </c>
    </row>
    <row r="9" spans="1:24" ht="14.25" customHeight="1">
      <c r="A9" s="160">
        <f>A7+1</f>
        <v>42463</v>
      </c>
      <c r="B9" s="161"/>
      <c r="C9" s="160">
        <f>C7+1</f>
        <v>42493</v>
      </c>
      <c r="D9" s="173" t="s">
        <v>27</v>
      </c>
      <c r="E9" s="31">
        <f>E7+1</f>
        <v>42524</v>
      </c>
      <c r="F9" s="39"/>
      <c r="G9" s="160">
        <f>G7+1</f>
        <v>42554</v>
      </c>
      <c r="H9" s="182"/>
      <c r="I9" s="115">
        <f>I7+1</f>
        <v>42585</v>
      </c>
      <c r="J9" s="116" t="s">
        <v>309</v>
      </c>
      <c r="K9" s="160">
        <f>K7+1</f>
        <v>42616</v>
      </c>
      <c r="L9" s="170"/>
      <c r="M9" s="31">
        <f>M7+1</f>
        <v>42646</v>
      </c>
      <c r="N9" s="39" t="s">
        <v>400</v>
      </c>
      <c r="O9" s="160">
        <f>O7+1</f>
        <v>42677</v>
      </c>
      <c r="P9" s="170" t="s">
        <v>32</v>
      </c>
      <c r="Q9" s="160">
        <f>Q7+1</f>
        <v>42707</v>
      </c>
      <c r="R9" s="182"/>
      <c r="S9" s="174">
        <f>S7+1</f>
        <v>42738</v>
      </c>
      <c r="T9" s="186"/>
      <c r="U9" s="31">
        <f>U7+1</f>
        <v>42769</v>
      </c>
      <c r="V9" s="39" t="s">
        <v>489</v>
      </c>
      <c r="W9" s="31">
        <f>W7+1</f>
        <v>42797</v>
      </c>
      <c r="X9" s="39"/>
    </row>
    <row r="10" spans="1:24" ht="12">
      <c r="A10" s="162" t="str">
        <f>TEXT(A9,"aaa")</f>
        <v>日</v>
      </c>
      <c r="B10" s="161"/>
      <c r="C10" s="162" t="str">
        <f>TEXT(C9,"aaa")</f>
        <v>火</v>
      </c>
      <c r="D10" s="159"/>
      <c r="E10" s="29" t="str">
        <f>TEXT(E9,"aaa")</f>
        <v>金</v>
      </c>
      <c r="F10" s="30"/>
      <c r="G10" s="162" t="str">
        <f>TEXT(G9,"aaa")</f>
        <v>日</v>
      </c>
      <c r="H10" s="159"/>
      <c r="I10" s="117" t="str">
        <f>TEXT(I9,"aaa")</f>
        <v>水</v>
      </c>
      <c r="J10" s="118"/>
      <c r="K10" s="162" t="str">
        <f>TEXT(K9,"aaa")</f>
        <v>土</v>
      </c>
      <c r="L10" s="159"/>
      <c r="M10" s="29" t="str">
        <f>TEXT(M9,"aaa")</f>
        <v>月</v>
      </c>
      <c r="N10" s="192"/>
      <c r="O10" s="162" t="str">
        <f>TEXT(O9,"aaa")</f>
        <v>木</v>
      </c>
      <c r="P10" s="171" t="s">
        <v>424</v>
      </c>
      <c r="Q10" s="162" t="str">
        <f>TEXT(Q9,"aaa")</f>
        <v>土</v>
      </c>
      <c r="R10" s="159" t="s">
        <v>346</v>
      </c>
      <c r="S10" s="176" t="str">
        <f>TEXT(S9,"aaa")</f>
        <v>火</v>
      </c>
      <c r="T10" s="187"/>
      <c r="U10" s="29" t="str">
        <f>TEXT(U9,"aaa")</f>
        <v>金</v>
      </c>
      <c r="V10" s="42" t="s">
        <v>358</v>
      </c>
      <c r="W10" s="29" t="str">
        <f>TEXT(W9,"aaa")</f>
        <v>金</v>
      </c>
      <c r="X10" s="46" t="s">
        <v>569</v>
      </c>
    </row>
    <row r="11" spans="1:24" s="3" customFormat="1" ht="12">
      <c r="A11" s="172">
        <f>A9+1</f>
        <v>42464</v>
      </c>
      <c r="B11" s="128" t="s">
        <v>641</v>
      </c>
      <c r="C11" s="160">
        <f>C9+1</f>
        <v>42494</v>
      </c>
      <c r="D11" s="173" t="s">
        <v>28</v>
      </c>
      <c r="E11" s="160">
        <f>E9+1</f>
        <v>42525</v>
      </c>
      <c r="F11" s="164"/>
      <c r="G11" s="31">
        <f>G9+1</f>
        <v>42555</v>
      </c>
      <c r="H11" s="39" t="s">
        <v>438</v>
      </c>
      <c r="I11" s="73">
        <f>I9+1</f>
        <v>42586</v>
      </c>
      <c r="J11" s="74"/>
      <c r="K11" s="160">
        <f>K9+1</f>
        <v>42617</v>
      </c>
      <c r="L11" s="168"/>
      <c r="M11" s="31">
        <f>M9+1</f>
        <v>42647</v>
      </c>
      <c r="N11" s="39" t="s">
        <v>472</v>
      </c>
      <c r="O11" s="31">
        <f>O9+1</f>
        <v>42678</v>
      </c>
      <c r="P11" s="39"/>
      <c r="Q11" s="160">
        <f>Q9+1</f>
        <v>42708</v>
      </c>
      <c r="R11" s="170"/>
      <c r="S11" s="115">
        <f>S9+1</f>
        <v>42739</v>
      </c>
      <c r="T11" s="116"/>
      <c r="U11" s="160">
        <f>U9+1</f>
        <v>42770</v>
      </c>
      <c r="V11" s="170"/>
      <c r="W11" s="160">
        <f>W9+1</f>
        <v>42798</v>
      </c>
      <c r="X11" s="182"/>
    </row>
    <row r="12" spans="1:24" s="3" customFormat="1" ht="12">
      <c r="A12" s="49" t="str">
        <f>TEXT(A11,"aaa")</f>
        <v>月</v>
      </c>
      <c r="B12" s="215" t="s">
        <v>564</v>
      </c>
      <c r="C12" s="162" t="str">
        <f>TEXT(C11,"aaa")</f>
        <v>水</v>
      </c>
      <c r="D12" s="159"/>
      <c r="E12" s="162" t="str">
        <f>TEXT(E11,"aaa")</f>
        <v>土</v>
      </c>
      <c r="F12" s="159"/>
      <c r="G12" s="29" t="str">
        <f>TEXT(G11,"aaa")</f>
        <v>月</v>
      </c>
      <c r="H12" s="145"/>
      <c r="I12" s="49" t="str">
        <f>TEXT(I11,"aaa")</f>
        <v>木</v>
      </c>
      <c r="J12" s="48"/>
      <c r="K12" s="162" t="str">
        <f>TEXT(K11,"aaa")</f>
        <v>日</v>
      </c>
      <c r="L12" s="171"/>
      <c r="M12" s="29" t="str">
        <f>TEXT(M11,"aaa")</f>
        <v>火</v>
      </c>
      <c r="N12" s="42" t="s">
        <v>550</v>
      </c>
      <c r="O12" s="29" t="str">
        <f>TEXT(O11,"aaa")</f>
        <v>金</v>
      </c>
      <c r="P12" s="46" t="s">
        <v>371</v>
      </c>
      <c r="Q12" s="162" t="str">
        <f>TEXT(Q11,"aaa")</f>
        <v>日</v>
      </c>
      <c r="R12" s="171"/>
      <c r="S12" s="117" t="str">
        <f>TEXT(S11,"aaa")</f>
        <v>水</v>
      </c>
      <c r="T12" s="118"/>
      <c r="U12" s="162" t="str">
        <f>TEXT(U11,"aaa")</f>
        <v>土</v>
      </c>
      <c r="V12" s="171"/>
      <c r="W12" s="162" t="str">
        <f>TEXT(W11,"aaa")</f>
        <v>土</v>
      </c>
      <c r="X12" s="171"/>
    </row>
    <row r="13" spans="1:24" ht="12">
      <c r="A13" s="73">
        <f>A11+1</f>
        <v>42465</v>
      </c>
      <c r="B13" s="74" t="s">
        <v>565</v>
      </c>
      <c r="C13" s="160">
        <f>C11+1</f>
        <v>42495</v>
      </c>
      <c r="D13" s="173" t="s">
        <v>29</v>
      </c>
      <c r="E13" s="160">
        <f>E11+1</f>
        <v>42526</v>
      </c>
      <c r="F13" s="182"/>
      <c r="G13" s="31">
        <f>G11+1</f>
        <v>42556</v>
      </c>
      <c r="H13" s="39"/>
      <c r="I13" s="73">
        <f>I11+1</f>
        <v>42587</v>
      </c>
      <c r="J13" s="74" t="s">
        <v>310</v>
      </c>
      <c r="K13" s="163">
        <f>K11+1</f>
        <v>42618</v>
      </c>
      <c r="L13" s="190" t="s">
        <v>389</v>
      </c>
      <c r="M13" s="33">
        <f>M11+1</f>
        <v>42648</v>
      </c>
      <c r="N13" s="208"/>
      <c r="O13" s="160">
        <f>O11+1</f>
        <v>42679</v>
      </c>
      <c r="P13" s="170"/>
      <c r="Q13" s="31">
        <f>Q11+1</f>
        <v>42709</v>
      </c>
      <c r="R13" s="39"/>
      <c r="S13" s="73">
        <f>S11+1</f>
        <v>42740</v>
      </c>
      <c r="T13" s="74"/>
      <c r="U13" s="160">
        <f>U11+1</f>
        <v>42771</v>
      </c>
      <c r="V13" s="182"/>
      <c r="W13" s="160">
        <f>W11+1</f>
        <v>42799</v>
      </c>
      <c r="X13" s="182"/>
    </row>
    <row r="14" spans="1:24" ht="12">
      <c r="A14" s="49" t="str">
        <f>TEXT(A13,"aaa")</f>
        <v>火</v>
      </c>
      <c r="B14" s="193" t="s">
        <v>638</v>
      </c>
      <c r="C14" s="162" t="str">
        <f>TEXT(C13,"aaa")</f>
        <v>木</v>
      </c>
      <c r="D14" s="159"/>
      <c r="E14" s="162" t="str">
        <f>TEXT(E13,"aaa")</f>
        <v>日</v>
      </c>
      <c r="F14" s="169"/>
      <c r="G14" s="29" t="str">
        <f>TEXT(G13,"aaa")</f>
        <v>火</v>
      </c>
      <c r="H14" s="42" t="s">
        <v>300</v>
      </c>
      <c r="I14" s="49" t="str">
        <f>TEXT(I13,"aaa")</f>
        <v>金</v>
      </c>
      <c r="J14" s="48"/>
      <c r="K14" s="29" t="str">
        <f>TEXT(K13,"aaa")</f>
        <v>月</v>
      </c>
      <c r="L14" s="42"/>
      <c r="M14" s="34" t="str">
        <f>TEXT(M13,"aaa")</f>
        <v>水</v>
      </c>
      <c r="N14" s="121" t="s">
        <v>314</v>
      </c>
      <c r="O14" s="162" t="str">
        <f>TEXT(O13,"aaa")</f>
        <v>土</v>
      </c>
      <c r="P14" s="159"/>
      <c r="Q14" s="29" t="str">
        <f>TEXT(Q13,"aaa")</f>
        <v>月</v>
      </c>
      <c r="R14" s="30"/>
      <c r="S14" s="49" t="str">
        <f>TEXT(S13,"aaa")</f>
        <v>木</v>
      </c>
      <c r="T14" s="48"/>
      <c r="U14" s="162" t="str">
        <f>TEXT(U13,"aaa")</f>
        <v>日</v>
      </c>
      <c r="V14" s="171"/>
      <c r="W14" s="162" t="str">
        <f>TEXT(W13,"aaa")</f>
        <v>日</v>
      </c>
      <c r="X14" s="159"/>
    </row>
    <row r="15" spans="1:24" ht="12">
      <c r="A15" s="126">
        <f>A13+1</f>
        <v>42466</v>
      </c>
      <c r="B15" s="110" t="s">
        <v>92</v>
      </c>
      <c r="C15" s="31">
        <f>C13+1</f>
        <v>42496</v>
      </c>
      <c r="D15" s="39"/>
      <c r="E15" s="31">
        <f>E13+1</f>
        <v>42527</v>
      </c>
      <c r="F15" s="32"/>
      <c r="G15" s="114">
        <f>G13+1</f>
        <v>42557</v>
      </c>
      <c r="H15" s="103"/>
      <c r="I15" s="174">
        <f>I13+1</f>
        <v>42588</v>
      </c>
      <c r="J15" s="186"/>
      <c r="K15" s="163">
        <f>K13+1</f>
        <v>42619</v>
      </c>
      <c r="L15" s="190" t="s">
        <v>390</v>
      </c>
      <c r="M15" s="31">
        <f>M13+1</f>
        <v>42649</v>
      </c>
      <c r="N15" s="32"/>
      <c r="O15" s="160">
        <f>O13+1</f>
        <v>42680</v>
      </c>
      <c r="P15" s="182"/>
      <c r="Q15" s="31">
        <f>Q13+1</f>
        <v>42710</v>
      </c>
      <c r="R15" s="32"/>
      <c r="S15" s="73">
        <f>S13+1</f>
        <v>42741</v>
      </c>
      <c r="T15" s="74"/>
      <c r="U15" s="31">
        <f>U13+1</f>
        <v>42772</v>
      </c>
      <c r="V15" s="86"/>
      <c r="W15" s="31">
        <f>W13+1</f>
        <v>42800</v>
      </c>
      <c r="X15" s="32"/>
    </row>
    <row r="16" spans="1:24" ht="12">
      <c r="A16" s="127" t="str">
        <f>TEXT(A15,"aaa")</f>
        <v>水</v>
      </c>
      <c r="B16" s="95" t="s">
        <v>637</v>
      </c>
      <c r="C16" s="29" t="str">
        <f>TEXT(C15,"aaa")</f>
        <v>金</v>
      </c>
      <c r="D16" s="42" t="s">
        <v>538</v>
      </c>
      <c r="E16" s="29" t="str">
        <f>TEXT(E15,"aaa")</f>
        <v>月</v>
      </c>
      <c r="F16" s="46"/>
      <c r="G16" s="113" t="str">
        <f>TEXT(G15,"aaa")</f>
        <v>水</v>
      </c>
      <c r="H16" s="103" t="s">
        <v>299</v>
      </c>
      <c r="I16" s="176" t="str">
        <f>TEXT(I15,"aaa")</f>
        <v>土</v>
      </c>
      <c r="J16" s="187"/>
      <c r="K16" s="29" t="str">
        <f>TEXT(K15,"aaa")</f>
        <v>火</v>
      </c>
      <c r="L16" s="30" t="s">
        <v>472</v>
      </c>
      <c r="M16" s="29" t="str">
        <f>TEXT(M15,"aaa")</f>
        <v>木</v>
      </c>
      <c r="N16" s="30"/>
      <c r="O16" s="162" t="str">
        <f>TEXT(O15,"aaa")</f>
        <v>日</v>
      </c>
      <c r="P16" s="159"/>
      <c r="Q16" s="29" t="str">
        <f>TEXT(Q15,"aaa")</f>
        <v>火</v>
      </c>
      <c r="R16" s="30" t="s">
        <v>441</v>
      </c>
      <c r="S16" s="49" t="str">
        <f>TEXT(S15,"aaa")</f>
        <v>金</v>
      </c>
      <c r="T16" s="48"/>
      <c r="U16" s="29" t="str">
        <f>TEXT(U15,"aaa")</f>
        <v>月</v>
      </c>
      <c r="V16" s="46"/>
      <c r="W16" s="29" t="str">
        <f>TEXT(W15,"aaa")</f>
        <v>月</v>
      </c>
      <c r="X16" s="42" t="s">
        <v>454</v>
      </c>
    </row>
    <row r="17" spans="1:24" ht="12">
      <c r="A17" s="35">
        <f>A15+1</f>
        <v>42467</v>
      </c>
      <c r="B17" s="57" t="s">
        <v>517</v>
      </c>
      <c r="C17" s="174">
        <f>C15+1</f>
        <v>42497</v>
      </c>
      <c r="D17" s="175"/>
      <c r="E17" s="31">
        <f>E15+1</f>
        <v>42528</v>
      </c>
      <c r="F17" s="39" t="s">
        <v>532</v>
      </c>
      <c r="G17" s="31">
        <f>G15+1</f>
        <v>42558</v>
      </c>
      <c r="H17" s="39" t="s">
        <v>313</v>
      </c>
      <c r="I17" s="174">
        <f>I15+1</f>
        <v>42589</v>
      </c>
      <c r="J17" s="186"/>
      <c r="K17" s="31">
        <f>K15+1</f>
        <v>42620</v>
      </c>
      <c r="L17" s="39"/>
      <c r="M17" s="31">
        <f>M15+1</f>
        <v>42650</v>
      </c>
      <c r="N17" s="39" t="s">
        <v>422</v>
      </c>
      <c r="O17" s="33">
        <f>O15+1</f>
        <v>42681</v>
      </c>
      <c r="P17" s="94"/>
      <c r="Q17" s="33">
        <f>Q15+1</f>
        <v>42711</v>
      </c>
      <c r="R17" s="99" t="s">
        <v>324</v>
      </c>
      <c r="S17" s="174">
        <f>S15+1</f>
        <v>42742</v>
      </c>
      <c r="T17" s="186" t="s">
        <v>23</v>
      </c>
      <c r="U17" s="31">
        <f>U15+1</f>
        <v>42773</v>
      </c>
      <c r="V17" s="155" t="s">
        <v>612</v>
      </c>
      <c r="W17" s="31">
        <f>W15+1</f>
        <v>42801</v>
      </c>
      <c r="X17" s="40"/>
    </row>
    <row r="18" spans="1:24" ht="12">
      <c r="A18" s="36" t="str">
        <f>TEXT(A17,"aaa")</f>
        <v>木</v>
      </c>
      <c r="B18" s="95" t="s">
        <v>399</v>
      </c>
      <c r="C18" s="176" t="str">
        <f>TEXT(C17,"aaa")</f>
        <v>土</v>
      </c>
      <c r="D18" s="177"/>
      <c r="E18" s="29" t="str">
        <f>TEXT(E17,"aaa")</f>
        <v>火</v>
      </c>
      <c r="F18" s="42" t="s">
        <v>397</v>
      </c>
      <c r="G18" s="29" t="str">
        <f>TEXT(G17,"aaa")</f>
        <v>木</v>
      </c>
      <c r="H18" s="30"/>
      <c r="I18" s="176" t="str">
        <f>TEXT(I17,"aaa")</f>
        <v>日</v>
      </c>
      <c r="J18" s="187"/>
      <c r="K18" s="29" t="str">
        <f>TEXT(K17,"aaa")</f>
        <v>水</v>
      </c>
      <c r="L18" s="42" t="s">
        <v>314</v>
      </c>
      <c r="M18" s="29" t="str">
        <f>TEXT(M17,"aaa")</f>
        <v>金</v>
      </c>
      <c r="N18" s="46" t="s">
        <v>367</v>
      </c>
      <c r="O18" s="34" t="str">
        <f>TEXT(O17,"aaa")</f>
        <v>月</v>
      </c>
      <c r="P18" s="96"/>
      <c r="Q18" s="34" t="str">
        <f>TEXT(Q17,"aaa")</f>
        <v>水</v>
      </c>
      <c r="R18" s="96"/>
      <c r="S18" s="176" t="str">
        <f>TEXT(S17,"aaa")</f>
        <v>土</v>
      </c>
      <c r="T18" s="187"/>
      <c r="U18" s="29" t="str">
        <f>TEXT(U17,"aaa")</f>
        <v>火</v>
      </c>
      <c r="V18" s="108" t="s">
        <v>300</v>
      </c>
      <c r="W18" s="29" t="str">
        <f>TEXT(W17,"aaa")</f>
        <v>火</v>
      </c>
      <c r="X18" s="46"/>
    </row>
    <row r="19" spans="1:24" ht="12">
      <c r="A19" s="35">
        <f>A17+1</f>
        <v>42468</v>
      </c>
      <c r="B19" s="57" t="s">
        <v>516</v>
      </c>
      <c r="C19" s="160">
        <f>C17+1</f>
        <v>42498</v>
      </c>
      <c r="D19" s="170"/>
      <c r="E19" s="33">
        <f>E17+1</f>
        <v>42529</v>
      </c>
      <c r="F19" s="100" t="s">
        <v>511</v>
      </c>
      <c r="G19" s="31">
        <f>G17+1</f>
        <v>42559</v>
      </c>
      <c r="H19" s="39" t="s">
        <v>548</v>
      </c>
      <c r="I19" s="73">
        <f>I17+1</f>
        <v>42590</v>
      </c>
      <c r="J19" s="128"/>
      <c r="K19" s="31">
        <f>K17+1</f>
        <v>42621</v>
      </c>
      <c r="L19" s="39" t="s">
        <v>391</v>
      </c>
      <c r="M19" s="160">
        <f>M17+1</f>
        <v>42651</v>
      </c>
      <c r="N19" s="170"/>
      <c r="O19" s="31">
        <f>O17+1</f>
        <v>42682</v>
      </c>
      <c r="P19" s="39" t="s">
        <v>381</v>
      </c>
      <c r="Q19" s="31">
        <f>Q17+1</f>
        <v>42712</v>
      </c>
      <c r="R19" s="39" t="s">
        <v>506</v>
      </c>
      <c r="S19" s="160">
        <f>S17+1</f>
        <v>42743</v>
      </c>
      <c r="T19" s="168"/>
      <c r="U19" s="33">
        <f>U17+1</f>
        <v>42774</v>
      </c>
      <c r="V19" s="99" t="s">
        <v>47</v>
      </c>
      <c r="W19" s="33">
        <f>W17+1</f>
        <v>42802</v>
      </c>
      <c r="X19" s="99"/>
    </row>
    <row r="20" spans="1:24" ht="12">
      <c r="A20" s="36" t="str">
        <f>TEXT(A19,"aaa")</f>
        <v>金</v>
      </c>
      <c r="B20" s="97" t="s">
        <v>515</v>
      </c>
      <c r="C20" s="162" t="str">
        <f>TEXT(C19,"aaa")</f>
        <v>日</v>
      </c>
      <c r="D20" s="171"/>
      <c r="E20" s="34" t="str">
        <f>TEXT(E19,"aaa")</f>
        <v>水</v>
      </c>
      <c r="F20" s="96" t="s">
        <v>308</v>
      </c>
      <c r="G20" s="29" t="str">
        <f>TEXT(G19,"aaa")</f>
        <v>金</v>
      </c>
      <c r="H20" s="42" t="s">
        <v>376</v>
      </c>
      <c r="I20" s="49" t="str">
        <f>TEXT(I19,"aaa")</f>
        <v>月</v>
      </c>
      <c r="J20" s="48"/>
      <c r="K20" s="29" t="str">
        <f>TEXT(K19,"aaa")</f>
        <v>木</v>
      </c>
      <c r="L20" s="30" t="s">
        <v>497</v>
      </c>
      <c r="M20" s="162" t="str">
        <f>TEXT(M19,"aaa")</f>
        <v>土</v>
      </c>
      <c r="N20" s="159"/>
      <c r="O20" s="29" t="str">
        <f>TEXT(O19,"aaa")</f>
        <v>火</v>
      </c>
      <c r="P20" s="42"/>
      <c r="Q20" s="29" t="str">
        <f>TEXT(Q19,"aaa")</f>
        <v>木</v>
      </c>
      <c r="R20" s="30"/>
      <c r="S20" s="162" t="str">
        <f>TEXT(S19,"aaa")</f>
        <v>日</v>
      </c>
      <c r="T20" s="191"/>
      <c r="U20" s="34" t="str">
        <f>TEXT(U19,"aaa")</f>
        <v>水</v>
      </c>
      <c r="V20" s="224" t="s">
        <v>574</v>
      </c>
      <c r="W20" s="34" t="str">
        <f>TEXT(W19,"aaa")</f>
        <v>水</v>
      </c>
      <c r="X20" s="104" t="s">
        <v>355</v>
      </c>
    </row>
    <row r="21" spans="1:24" ht="12">
      <c r="A21" s="156">
        <f>A19+1</f>
        <v>42469</v>
      </c>
      <c r="B21" s="164"/>
      <c r="C21" s="178">
        <f>C19+1</f>
        <v>42499</v>
      </c>
      <c r="D21" s="209" t="s">
        <v>529</v>
      </c>
      <c r="E21" s="31">
        <f>E19+1</f>
        <v>42530</v>
      </c>
      <c r="F21" s="39" t="s">
        <v>374</v>
      </c>
      <c r="G21" s="160">
        <f>G19+1</f>
        <v>42560</v>
      </c>
      <c r="H21" s="182"/>
      <c r="I21" s="73">
        <f>I19+1</f>
        <v>42591</v>
      </c>
      <c r="J21" s="128"/>
      <c r="K21" s="31">
        <f>K19+1</f>
        <v>42622</v>
      </c>
      <c r="L21" s="39" t="s">
        <v>463</v>
      </c>
      <c r="M21" s="160">
        <f>M19+1</f>
        <v>42652</v>
      </c>
      <c r="N21" s="182"/>
      <c r="O21" s="33">
        <f>O19+1</f>
        <v>42683</v>
      </c>
      <c r="P21" s="125"/>
      <c r="Q21" s="31">
        <f>Q19+1</f>
        <v>42713</v>
      </c>
      <c r="R21" s="39" t="s">
        <v>428</v>
      </c>
      <c r="S21" s="160">
        <f>S19+1</f>
        <v>42744</v>
      </c>
      <c r="T21" s="182" t="s">
        <v>319</v>
      </c>
      <c r="U21" s="31">
        <f>U19+1</f>
        <v>42775</v>
      </c>
      <c r="V21" s="39" t="s">
        <v>349</v>
      </c>
      <c r="W21" s="31">
        <f>W19+1</f>
        <v>42803</v>
      </c>
      <c r="X21" s="39" t="s">
        <v>444</v>
      </c>
    </row>
    <row r="22" spans="1:24" ht="12">
      <c r="A22" s="158" t="str">
        <f>TEXT(A21,"aaa")</f>
        <v>土</v>
      </c>
      <c r="B22" s="165" t="s">
        <v>151</v>
      </c>
      <c r="C22" s="179" t="str">
        <f>TEXT(C21,"aaa")</f>
        <v>月</v>
      </c>
      <c r="D22" s="180"/>
      <c r="E22" s="29" t="str">
        <f>TEXT(E21,"aaa")</f>
        <v>木</v>
      </c>
      <c r="F22" s="30" t="s">
        <v>468</v>
      </c>
      <c r="G22" s="162" t="str">
        <f>TEXT(G21,"aaa")</f>
        <v>土</v>
      </c>
      <c r="H22" s="159"/>
      <c r="I22" s="49" t="str">
        <f>TEXT(I21,"aaa")</f>
        <v>火</v>
      </c>
      <c r="J22" s="48"/>
      <c r="K22" s="29" t="str">
        <f>TEXT(K21,"aaa")</f>
        <v>金</v>
      </c>
      <c r="L22" s="42" t="s">
        <v>464</v>
      </c>
      <c r="M22" s="162" t="str">
        <f>TEXT(M21,"aaa")</f>
        <v>日</v>
      </c>
      <c r="N22" s="171"/>
      <c r="O22" s="34" t="str">
        <f>TEXT(O21,"aaa")</f>
        <v>水</v>
      </c>
      <c r="P22" s="221" t="s">
        <v>547</v>
      </c>
      <c r="Q22" s="29" t="str">
        <f>TEXT(Q21,"aaa")</f>
        <v>金</v>
      </c>
      <c r="R22" s="228" t="s">
        <v>628</v>
      </c>
      <c r="S22" s="162" t="str">
        <f>TEXT(S21,"aaa")</f>
        <v>月</v>
      </c>
      <c r="T22" s="159"/>
      <c r="U22" s="29" t="str">
        <f>TEXT(U21,"aaa")</f>
        <v>木</v>
      </c>
      <c r="V22" s="30" t="s">
        <v>627</v>
      </c>
      <c r="W22" s="29" t="str">
        <f>TEXT(W21,"aaa")</f>
        <v>木</v>
      </c>
      <c r="X22" s="42" t="s">
        <v>456</v>
      </c>
    </row>
    <row r="23" spans="1:24" ht="12" customHeight="1">
      <c r="A23" s="160">
        <f>A21+1</f>
        <v>42470</v>
      </c>
      <c r="B23" s="164"/>
      <c r="C23" s="31">
        <f>C21+1</f>
        <v>42500</v>
      </c>
      <c r="D23" s="64" t="s">
        <v>531</v>
      </c>
      <c r="E23" s="31">
        <f>E21+1</f>
        <v>42531</v>
      </c>
      <c r="F23" s="39"/>
      <c r="G23" s="160">
        <f>G21+1</f>
        <v>42561</v>
      </c>
      <c r="H23" s="170"/>
      <c r="I23" s="115">
        <f>I21+1</f>
        <v>42592</v>
      </c>
      <c r="J23" s="116"/>
      <c r="K23" s="160">
        <f>K21+1</f>
        <v>42623</v>
      </c>
      <c r="L23" s="217" t="s">
        <v>570</v>
      </c>
      <c r="M23" s="160">
        <f>M21+1</f>
        <v>42653</v>
      </c>
      <c r="N23" s="168" t="s">
        <v>317</v>
      </c>
      <c r="O23" s="31">
        <f>O21+1</f>
        <v>42684</v>
      </c>
      <c r="P23" s="222" t="s">
        <v>573</v>
      </c>
      <c r="Q23" s="160">
        <f>Q21+1</f>
        <v>42714</v>
      </c>
      <c r="R23" s="182"/>
      <c r="S23" s="31">
        <f>S21+1</f>
        <v>42745</v>
      </c>
      <c r="T23" s="40" t="s">
        <v>357</v>
      </c>
      <c r="U23" s="31">
        <f>U21+1</f>
        <v>42776</v>
      </c>
      <c r="V23" s="40"/>
      <c r="W23" s="31">
        <f>W21+1</f>
        <v>42804</v>
      </c>
      <c r="X23" s="39"/>
    </row>
    <row r="24" spans="1:24" ht="12" customHeight="1">
      <c r="A24" s="162" t="str">
        <f>TEXT(A23,"aaa")</f>
        <v>日</v>
      </c>
      <c r="B24" s="166" t="s">
        <v>47</v>
      </c>
      <c r="C24" s="29" t="s">
        <v>396</v>
      </c>
      <c r="D24" s="97" t="s">
        <v>530</v>
      </c>
      <c r="E24" s="29" t="str">
        <f>TEXT(E23,"aaa")</f>
        <v>金</v>
      </c>
      <c r="F24" s="30" t="s">
        <v>473</v>
      </c>
      <c r="G24" s="162" t="str">
        <f>TEXT(G23,"aaa")</f>
        <v>日</v>
      </c>
      <c r="H24" s="159"/>
      <c r="I24" s="117" t="str">
        <f>TEXT(I23,"aaa")</f>
        <v>水</v>
      </c>
      <c r="J24" s="118"/>
      <c r="K24" s="162" t="str">
        <f>TEXT(K23,"aaa")</f>
        <v>土</v>
      </c>
      <c r="L24" s="171" t="s">
        <v>508</v>
      </c>
      <c r="M24" s="162" t="str">
        <f>TEXT(M23,"aaa")</f>
        <v>月</v>
      </c>
      <c r="N24" s="171"/>
      <c r="O24" s="29" t="str">
        <f>TEXT(O23,"aaa")</f>
        <v>木</v>
      </c>
      <c r="P24" s="108" t="s">
        <v>438</v>
      </c>
      <c r="Q24" s="162" t="str">
        <f>TEXT(Q23,"aaa")</f>
        <v>土</v>
      </c>
      <c r="R24" s="171"/>
      <c r="S24" s="29" t="str">
        <f>TEXT(S23,"aaa")</f>
        <v>火</v>
      </c>
      <c r="T24" s="75" t="s">
        <v>341</v>
      </c>
      <c r="U24" s="29" t="str">
        <f>TEXT(U23,"aaa")</f>
        <v>金</v>
      </c>
      <c r="V24" s="30" t="s">
        <v>492</v>
      </c>
      <c r="W24" s="29" t="str">
        <f>TEXT(W23,"aaa")</f>
        <v>金</v>
      </c>
      <c r="X24" s="42" t="s">
        <v>553</v>
      </c>
    </row>
    <row r="25" spans="1:24" ht="12">
      <c r="A25" s="163">
        <f>A23+1</f>
        <v>42471</v>
      </c>
      <c r="B25" s="131" t="s">
        <v>521</v>
      </c>
      <c r="C25" s="33">
        <f>C23+1</f>
        <v>42501</v>
      </c>
      <c r="D25" s="100"/>
      <c r="E25" s="160">
        <f>E23+1</f>
        <v>42532</v>
      </c>
      <c r="F25" s="170"/>
      <c r="G25" s="31">
        <f>G23+1</f>
        <v>42562</v>
      </c>
      <c r="H25" s="32" t="s">
        <v>432</v>
      </c>
      <c r="I25" s="160">
        <f>I23+1</f>
        <v>42593</v>
      </c>
      <c r="J25" s="170"/>
      <c r="K25" s="160">
        <f>K23+1</f>
        <v>42624</v>
      </c>
      <c r="L25" s="217" t="s">
        <v>570</v>
      </c>
      <c r="M25" s="31">
        <f>M23+1</f>
        <v>42654</v>
      </c>
      <c r="N25" s="32" t="s">
        <v>320</v>
      </c>
      <c r="O25" s="31">
        <f>O23+1</f>
        <v>42685</v>
      </c>
      <c r="P25" s="39"/>
      <c r="Q25" s="160">
        <f>Q23+1</f>
        <v>42715</v>
      </c>
      <c r="R25" s="182"/>
      <c r="S25" s="31">
        <f>S23+1</f>
        <v>42746</v>
      </c>
      <c r="T25" s="32" t="s">
        <v>400</v>
      </c>
      <c r="U25" s="160">
        <f>U23+1</f>
        <v>42777</v>
      </c>
      <c r="V25" s="170" t="s">
        <v>24</v>
      </c>
      <c r="W25" s="160">
        <f>W23+1</f>
        <v>42805</v>
      </c>
      <c r="X25" s="170"/>
    </row>
    <row r="26" spans="1:24" ht="12">
      <c r="A26" s="29" t="str">
        <f>TEXT(A25,"aaa")</f>
        <v>月</v>
      </c>
      <c r="B26" s="42"/>
      <c r="C26" s="34" t="str">
        <f>TEXT(C25,"aaa")</f>
        <v>水</v>
      </c>
      <c r="D26" s="42" t="s">
        <v>559</v>
      </c>
      <c r="E26" s="162" t="str">
        <f>TEXT(E25,"aaa")</f>
        <v>土</v>
      </c>
      <c r="F26" s="196" t="s">
        <v>332</v>
      </c>
      <c r="G26" s="29" t="str">
        <f>TEXT(G25,"aaa")</f>
        <v>月</v>
      </c>
      <c r="H26" s="30" t="s">
        <v>402</v>
      </c>
      <c r="I26" s="162" t="str">
        <f>TEXT(I25,"aaa")</f>
        <v>木</v>
      </c>
      <c r="J26" s="159" t="s">
        <v>359</v>
      </c>
      <c r="K26" s="162" t="str">
        <f>TEXT(K25,"aaa")</f>
        <v>日</v>
      </c>
      <c r="L26" s="159"/>
      <c r="M26" s="29" t="str">
        <f>TEXT(M25,"aaa")</f>
        <v>火</v>
      </c>
      <c r="N26" s="46" t="s">
        <v>367</v>
      </c>
      <c r="O26" s="29" t="str">
        <f>TEXT(O25,"aaa")</f>
        <v>金</v>
      </c>
      <c r="P26" s="30" t="s">
        <v>458</v>
      </c>
      <c r="Q26" s="162" t="str">
        <f>TEXT(Q25,"aaa")</f>
        <v>日</v>
      </c>
      <c r="R26" s="159"/>
      <c r="S26" s="29" t="str">
        <f>TEXT(S25,"aaa")</f>
        <v>水</v>
      </c>
      <c r="T26" s="30" t="s">
        <v>298</v>
      </c>
      <c r="U26" s="162" t="str">
        <f>TEXT(U25,"aaa")</f>
        <v>土</v>
      </c>
      <c r="V26" s="159"/>
      <c r="W26" s="162" t="str">
        <f>TEXT(W25,"aaa")</f>
        <v>土</v>
      </c>
      <c r="X26" s="159"/>
    </row>
    <row r="27" spans="1:24" ht="12">
      <c r="A27" s="31">
        <f>A25+1</f>
        <v>42472</v>
      </c>
      <c r="B27" s="39" t="s">
        <v>514</v>
      </c>
      <c r="C27" s="33">
        <f>C25+1</f>
        <v>42502</v>
      </c>
      <c r="D27" s="203" t="s">
        <v>580</v>
      </c>
      <c r="E27" s="160">
        <f>E25+1</f>
        <v>42533</v>
      </c>
      <c r="F27" s="210"/>
      <c r="G27" s="31">
        <f>G25+1</f>
        <v>42563</v>
      </c>
      <c r="H27" s="39"/>
      <c r="I27" s="73">
        <f>I25+1</f>
        <v>42594</v>
      </c>
      <c r="J27" s="74"/>
      <c r="K27" s="163">
        <f>K25+1</f>
        <v>42625</v>
      </c>
      <c r="L27" s="131" t="s">
        <v>330</v>
      </c>
      <c r="M27" s="31">
        <f>M25+1</f>
        <v>42655</v>
      </c>
      <c r="N27" s="39" t="s">
        <v>460</v>
      </c>
      <c r="O27" s="160">
        <f>O25+1</f>
        <v>42686</v>
      </c>
      <c r="P27" s="211"/>
      <c r="Q27" s="31">
        <f>Q25+1</f>
        <v>42716</v>
      </c>
      <c r="R27" s="32"/>
      <c r="S27" s="31">
        <f>S25+1</f>
        <v>42747</v>
      </c>
      <c r="T27" s="40"/>
      <c r="U27" s="160">
        <f>U25+1</f>
        <v>42778</v>
      </c>
      <c r="V27" s="182"/>
      <c r="W27" s="160">
        <f>W25+1</f>
        <v>42806</v>
      </c>
      <c r="X27" s="170" t="s">
        <v>508</v>
      </c>
    </row>
    <row r="28" spans="1:24" ht="12">
      <c r="A28" s="29" t="str">
        <f>TEXT(A27,"aaa")</f>
        <v>火</v>
      </c>
      <c r="B28" s="42" t="s">
        <v>520</v>
      </c>
      <c r="C28" s="34" t="str">
        <f>TEXT(C27,"aaa")</f>
        <v>木</v>
      </c>
      <c r="D28" s="180" t="s">
        <v>500</v>
      </c>
      <c r="E28" s="162" t="str">
        <f>TEXT(E27,"aaa")</f>
        <v>日</v>
      </c>
      <c r="F28" s="166"/>
      <c r="G28" s="29" t="str">
        <f>TEXT(G27,"aaa")</f>
        <v>火</v>
      </c>
      <c r="H28" s="30" t="s">
        <v>344</v>
      </c>
      <c r="I28" s="49" t="str">
        <f>TEXT(I27,"aaa")</f>
        <v>金</v>
      </c>
      <c r="J28" s="48"/>
      <c r="K28" s="29" t="str">
        <f>TEXT(K27,"aaa")</f>
        <v>月</v>
      </c>
      <c r="L28" s="42"/>
      <c r="M28" s="29" t="str">
        <f>TEXT(M27,"aaa")</f>
        <v>水</v>
      </c>
      <c r="N28" s="42" t="s">
        <v>308</v>
      </c>
      <c r="O28" s="162" t="str">
        <f>TEXT(O27,"aaa")</f>
        <v>土</v>
      </c>
      <c r="P28" s="191"/>
      <c r="Q28" s="29" t="str">
        <f>TEXT(Q27,"aaa")</f>
        <v>月</v>
      </c>
      <c r="R28" s="30" t="s">
        <v>372</v>
      </c>
      <c r="S28" s="29" t="str">
        <f>TEXT(S27,"aaa")</f>
        <v>木</v>
      </c>
      <c r="T28" s="42" t="s">
        <v>474</v>
      </c>
      <c r="U28" s="162" t="str">
        <f>TEXT(U27,"aaa")</f>
        <v>日</v>
      </c>
      <c r="V28" s="169"/>
      <c r="W28" s="162" t="str">
        <f>TEXT(W27,"aaa")</f>
        <v>日</v>
      </c>
      <c r="X28" s="159"/>
    </row>
    <row r="29" spans="1:24" ht="12">
      <c r="A29" s="35">
        <f>A27+1</f>
        <v>42473</v>
      </c>
      <c r="B29" s="57" t="s">
        <v>513</v>
      </c>
      <c r="C29" s="33">
        <f>C27+1</f>
        <v>42503</v>
      </c>
      <c r="D29" s="28" t="s">
        <v>394</v>
      </c>
      <c r="E29" s="31">
        <f>E27+1</f>
        <v>42534</v>
      </c>
      <c r="F29" s="78" t="s">
        <v>494</v>
      </c>
      <c r="G29" s="33">
        <f>G27+1</f>
        <v>42564</v>
      </c>
      <c r="H29" s="99"/>
      <c r="I29" s="174">
        <f>I27+1</f>
        <v>42595</v>
      </c>
      <c r="J29" s="186"/>
      <c r="K29" s="31">
        <f>K27+1</f>
        <v>42626</v>
      </c>
      <c r="L29" s="32" t="s">
        <v>414</v>
      </c>
      <c r="M29" s="31">
        <f>M27+1</f>
        <v>42656</v>
      </c>
      <c r="N29" s="39" t="s">
        <v>555</v>
      </c>
      <c r="O29" s="160">
        <f>O27+1</f>
        <v>42687</v>
      </c>
      <c r="P29" s="182"/>
      <c r="Q29" s="31">
        <f>Q27+1</f>
        <v>42717</v>
      </c>
      <c r="R29" s="39"/>
      <c r="S29" s="31">
        <f>S27+1</f>
        <v>42748</v>
      </c>
      <c r="T29" s="78" t="s">
        <v>543</v>
      </c>
      <c r="U29" s="31">
        <f>U27+1</f>
        <v>42779</v>
      </c>
      <c r="V29" s="32" t="s">
        <v>482</v>
      </c>
      <c r="W29" s="33">
        <f>W27+1</f>
        <v>42807</v>
      </c>
      <c r="X29" s="100" t="s">
        <v>321</v>
      </c>
    </row>
    <row r="30" spans="1:24" ht="12">
      <c r="A30" s="36" t="str">
        <f>TEXT(A29,"aaa")</f>
        <v>水</v>
      </c>
      <c r="B30" s="97" t="s">
        <v>563</v>
      </c>
      <c r="C30" s="34" t="str">
        <f>TEXT(C29,"aaa")</f>
        <v>金</v>
      </c>
      <c r="D30" s="227"/>
      <c r="E30" s="29" t="str">
        <f>TEXT(E29,"aaa")</f>
        <v>月</v>
      </c>
      <c r="F30" s="30"/>
      <c r="G30" s="34" t="str">
        <f>TEXT(G29,"aaa")</f>
        <v>水</v>
      </c>
      <c r="H30" s="96" t="s">
        <v>339</v>
      </c>
      <c r="I30" s="176" t="str">
        <f>TEXT(I29,"aaa")</f>
        <v>土</v>
      </c>
      <c r="J30" s="187"/>
      <c r="K30" s="29" t="str">
        <f>TEXT(K29,"aaa")</f>
        <v>火</v>
      </c>
      <c r="L30" s="42"/>
      <c r="M30" s="29" t="str">
        <f>TEXT(M29,"aaa")</f>
        <v>木</v>
      </c>
      <c r="N30" s="46" t="s">
        <v>556</v>
      </c>
      <c r="O30" s="162" t="str">
        <f>TEXT(O29,"aaa")</f>
        <v>日</v>
      </c>
      <c r="P30" s="159"/>
      <c r="Q30" s="29" t="str">
        <f>TEXT(Q29,"aaa")</f>
        <v>火</v>
      </c>
      <c r="R30" s="79" t="s">
        <v>339</v>
      </c>
      <c r="S30" s="29" t="str">
        <f>TEXT(S29,"aaa")</f>
        <v>金</v>
      </c>
      <c r="T30" s="42" t="s">
        <v>426</v>
      </c>
      <c r="U30" s="29" t="str">
        <f>TEXT(U29,"aaa")</f>
        <v>月</v>
      </c>
      <c r="V30" s="42" t="s">
        <v>445</v>
      </c>
      <c r="W30" s="34" t="str">
        <f>TEXT(W29,"aaa")</f>
        <v>月</v>
      </c>
      <c r="X30" s="96"/>
    </row>
    <row r="31" spans="1:24" ht="12">
      <c r="A31" s="35">
        <f>A29+1</f>
        <v>42474</v>
      </c>
      <c r="B31" s="57" t="s">
        <v>512</v>
      </c>
      <c r="C31" s="174">
        <f>C29+1</f>
        <v>42504</v>
      </c>
      <c r="D31" s="164"/>
      <c r="E31" s="31">
        <f>E29+1</f>
        <v>42535</v>
      </c>
      <c r="F31" s="39" t="s">
        <v>469</v>
      </c>
      <c r="G31" s="31">
        <f>G29+1</f>
        <v>42565</v>
      </c>
      <c r="H31" s="39"/>
      <c r="I31" s="174">
        <f>I29+1</f>
        <v>42596</v>
      </c>
      <c r="J31" s="186"/>
      <c r="K31" s="33">
        <f>K29+1</f>
        <v>42627</v>
      </c>
      <c r="L31" s="100"/>
      <c r="M31" s="31">
        <f>M29+1</f>
        <v>42657</v>
      </c>
      <c r="N31" s="40" t="s">
        <v>507</v>
      </c>
      <c r="O31" s="31">
        <f>O29+1</f>
        <v>42688</v>
      </c>
      <c r="P31" s="39" t="s">
        <v>436</v>
      </c>
      <c r="Q31" s="33">
        <f>Q29+1</f>
        <v>42718</v>
      </c>
      <c r="R31" s="99"/>
      <c r="S31" s="160">
        <f>S29+1</f>
        <v>42749</v>
      </c>
      <c r="T31" s="170"/>
      <c r="U31" s="31">
        <f>U29+1</f>
        <v>42780</v>
      </c>
      <c r="V31" s="39" t="s">
        <v>416</v>
      </c>
      <c r="W31" s="31">
        <f>W29+1</f>
        <v>42808</v>
      </c>
      <c r="X31" s="32"/>
    </row>
    <row r="32" spans="1:24" ht="12">
      <c r="A32" s="36" t="str">
        <f>TEXT(A31,"aaa")</f>
        <v>木</v>
      </c>
      <c r="B32" s="97" t="s">
        <v>519</v>
      </c>
      <c r="C32" s="176" t="str">
        <f>TEXT(C31,"aaa")</f>
        <v>土</v>
      </c>
      <c r="D32" s="171"/>
      <c r="E32" s="29" t="str">
        <f>TEXT(E31,"aaa")</f>
        <v>火</v>
      </c>
      <c r="F32" s="42" t="s">
        <v>411</v>
      </c>
      <c r="G32" s="29" t="str">
        <f>TEXT(G31,"aaa")</f>
        <v>木</v>
      </c>
      <c r="H32" s="30" t="s">
        <v>340</v>
      </c>
      <c r="I32" s="176" t="str">
        <f>TEXT(I31,"aaa")</f>
        <v>日</v>
      </c>
      <c r="J32" s="187"/>
      <c r="K32" s="34" t="str">
        <f>TEXT(K31,"aaa")</f>
        <v>水</v>
      </c>
      <c r="L32" s="104" t="s">
        <v>308</v>
      </c>
      <c r="M32" s="29" t="str">
        <f>TEXT(M31,"aaa")</f>
        <v>金</v>
      </c>
      <c r="N32" s="42"/>
      <c r="O32" s="29" t="str">
        <f>TEXT(O31,"aaa")</f>
        <v>月</v>
      </c>
      <c r="P32" s="108"/>
      <c r="Q32" s="34" t="str">
        <f>TEXT(Q31,"aaa")</f>
        <v>水</v>
      </c>
      <c r="R32" s="94" t="s">
        <v>340</v>
      </c>
      <c r="S32" s="162" t="str">
        <f>TEXT(S31,"aaa")</f>
        <v>土</v>
      </c>
      <c r="T32" s="159"/>
      <c r="U32" s="29" t="str">
        <f>TEXT(U31,"aaa")</f>
        <v>火</v>
      </c>
      <c r="V32" s="46"/>
      <c r="W32" s="29" t="str">
        <f>TEXT(W31,"aaa")</f>
        <v>火</v>
      </c>
      <c r="X32" s="42" t="s">
        <v>455</v>
      </c>
    </row>
    <row r="33" spans="1:24" ht="12">
      <c r="A33" s="35">
        <f>A31+1</f>
        <v>42475</v>
      </c>
      <c r="B33" s="57" t="s">
        <v>480</v>
      </c>
      <c r="C33" s="160">
        <f>C31+1</f>
        <v>42505</v>
      </c>
      <c r="D33" s="170"/>
      <c r="E33" s="33">
        <f>E31+1</f>
        <v>42536</v>
      </c>
      <c r="F33" s="132" t="s">
        <v>352</v>
      </c>
      <c r="G33" s="31">
        <f>G31+1</f>
        <v>42566</v>
      </c>
      <c r="H33" s="39" t="s">
        <v>380</v>
      </c>
      <c r="I33" s="73">
        <f>I31+1</f>
        <v>42597</v>
      </c>
      <c r="J33" s="128"/>
      <c r="K33" s="31">
        <f>K31+1</f>
        <v>42628</v>
      </c>
      <c r="L33" s="39"/>
      <c r="M33" s="31">
        <f>M31+1</f>
        <v>42658</v>
      </c>
      <c r="N33" s="78" t="s">
        <v>351</v>
      </c>
      <c r="O33" s="31">
        <f>O31+1</f>
        <v>42689</v>
      </c>
      <c r="P33" s="39"/>
      <c r="Q33" s="31">
        <f>Q31+1</f>
        <v>42719</v>
      </c>
      <c r="R33" s="39"/>
      <c r="S33" s="160">
        <f>S31+1</f>
        <v>42750</v>
      </c>
      <c r="T33" s="182"/>
      <c r="U33" s="33">
        <f>U31+1</f>
        <v>42781</v>
      </c>
      <c r="V33" s="99"/>
      <c r="W33" s="33">
        <f>W31+1</f>
        <v>42809</v>
      </c>
      <c r="X33" s="100" t="s">
        <v>552</v>
      </c>
    </row>
    <row r="34" spans="1:24" ht="12">
      <c r="A34" s="36" t="str">
        <f>TEXT(A33,"aaa")</f>
        <v>金</v>
      </c>
      <c r="B34" s="97" t="s">
        <v>518</v>
      </c>
      <c r="C34" s="162" t="str">
        <f>TEXT(C33,"aaa")</f>
        <v>日</v>
      </c>
      <c r="D34" s="171"/>
      <c r="E34" s="34" t="str">
        <f>TEXT(E33,"aaa")</f>
        <v>水</v>
      </c>
      <c r="F34" s="94" t="s">
        <v>343</v>
      </c>
      <c r="G34" s="29" t="str">
        <f>TEXT(G33,"aaa")</f>
        <v>金</v>
      </c>
      <c r="H34" s="30" t="s">
        <v>312</v>
      </c>
      <c r="I34" s="49" t="str">
        <f>TEXT(I33,"aaa")</f>
        <v>月</v>
      </c>
      <c r="J34" s="48"/>
      <c r="K34" s="29" t="str">
        <f>TEXT(K33,"aaa")</f>
        <v>木</v>
      </c>
      <c r="L34" s="30" t="s">
        <v>446</v>
      </c>
      <c r="M34" s="29" t="str">
        <f>TEXT(M33,"aaa")</f>
        <v>土</v>
      </c>
      <c r="N34" s="75" t="s">
        <v>566</v>
      </c>
      <c r="O34" s="29" t="str">
        <f>TEXT(O33,"aaa")</f>
        <v>火</v>
      </c>
      <c r="P34" s="30" t="s">
        <v>420</v>
      </c>
      <c r="Q34" s="29" t="str">
        <f>TEXT(Q33,"aaa")</f>
        <v>木</v>
      </c>
      <c r="R34" s="30" t="s">
        <v>373</v>
      </c>
      <c r="S34" s="162" t="str">
        <f>TEXT(S33,"aaa")</f>
        <v>日</v>
      </c>
      <c r="T34" s="171"/>
      <c r="U34" s="34" t="str">
        <f>TEXT(U33,"aaa")</f>
        <v>水</v>
      </c>
      <c r="V34" s="104" t="s">
        <v>308</v>
      </c>
      <c r="W34" s="34" t="str">
        <f>TEXT(W33,"aaa")</f>
        <v>水</v>
      </c>
      <c r="X34" s="96"/>
    </row>
    <row r="35" spans="1:24" ht="12">
      <c r="A35" s="156">
        <f>A33+1</f>
        <v>42476</v>
      </c>
      <c r="B35" s="167"/>
      <c r="C35" s="31">
        <f>C33+1</f>
        <v>42506</v>
      </c>
      <c r="D35" s="86" t="s">
        <v>501</v>
      </c>
      <c r="E35" s="31">
        <f>E33+1</f>
        <v>42537</v>
      </c>
      <c r="F35" s="39"/>
      <c r="G35" s="160">
        <f>G33+1</f>
        <v>42567</v>
      </c>
      <c r="H35" s="170"/>
      <c r="I35" s="73">
        <f>I33+1</f>
        <v>42598</v>
      </c>
      <c r="J35" s="128"/>
      <c r="K35" s="31">
        <f>K33+1</f>
        <v>42629</v>
      </c>
      <c r="L35" s="39"/>
      <c r="M35" s="160">
        <f>M33+1</f>
        <v>42659</v>
      </c>
      <c r="N35" s="182" t="s">
        <v>384</v>
      </c>
      <c r="O35" s="33">
        <f>O33+1</f>
        <v>42690</v>
      </c>
      <c r="P35" s="100" t="s">
        <v>404</v>
      </c>
      <c r="Q35" s="31">
        <f>Q33+1</f>
        <v>42720</v>
      </c>
      <c r="R35" s="40" t="s">
        <v>378</v>
      </c>
      <c r="S35" s="31">
        <f>S33+1</f>
        <v>42751</v>
      </c>
      <c r="T35" s="32" t="s">
        <v>389</v>
      </c>
      <c r="U35" s="31">
        <f>U33+1</f>
        <v>42782</v>
      </c>
      <c r="V35" s="39"/>
      <c r="W35" s="31">
        <f>W33+1</f>
        <v>42810</v>
      </c>
      <c r="X35" s="39"/>
    </row>
    <row r="36" spans="1:24" ht="12">
      <c r="A36" s="158" t="str">
        <f>TEXT(A35,"aaa")</f>
        <v>土</v>
      </c>
      <c r="B36" s="165"/>
      <c r="C36" s="29" t="str">
        <f>TEXT(C35,"aaa")</f>
        <v>月</v>
      </c>
      <c r="D36" s="95" t="s">
        <v>446</v>
      </c>
      <c r="E36" s="29" t="str">
        <f>TEXT(E35,"aaa")</f>
        <v>木</v>
      </c>
      <c r="F36" s="30" t="s">
        <v>446</v>
      </c>
      <c r="G36" s="162" t="str">
        <f>TEXT(G35,"aaa")</f>
        <v>土</v>
      </c>
      <c r="H36" s="159"/>
      <c r="I36" s="49" t="str">
        <f>TEXT(I35,"aaa")</f>
        <v>火</v>
      </c>
      <c r="J36" s="48"/>
      <c r="K36" s="29" t="str">
        <f>TEXT(K35,"aaa")</f>
        <v>金</v>
      </c>
      <c r="L36" s="30" t="s">
        <v>361</v>
      </c>
      <c r="M36" s="162" t="str">
        <f>TEXT(M35,"aaa")</f>
        <v>日</v>
      </c>
      <c r="N36" s="171"/>
      <c r="O36" s="34" t="str">
        <f>TEXT(O35,"aaa")</f>
        <v>水</v>
      </c>
      <c r="P36" s="96" t="s">
        <v>308</v>
      </c>
      <c r="Q36" s="29" t="str">
        <f>TEXT(Q35,"aaa")</f>
        <v>金</v>
      </c>
      <c r="R36" s="30"/>
      <c r="S36" s="29" t="str">
        <f>TEXT(S35,"aaa")</f>
        <v>月</v>
      </c>
      <c r="T36" s="46"/>
      <c r="U36" s="29" t="str">
        <f>TEXT(U35,"aaa")</f>
        <v>木</v>
      </c>
      <c r="V36" s="42" t="s">
        <v>495</v>
      </c>
      <c r="W36" s="29" t="str">
        <f>TEXT(W35,"aaa")</f>
        <v>木</v>
      </c>
      <c r="X36" s="30"/>
    </row>
    <row r="37" spans="1:24" ht="12">
      <c r="A37" s="160">
        <f>A35+1</f>
        <v>42477</v>
      </c>
      <c r="B37" s="168"/>
      <c r="C37" s="31">
        <f>C35+1</f>
        <v>42507</v>
      </c>
      <c r="D37" s="57"/>
      <c r="E37" s="31">
        <f>E35+1</f>
        <v>42538</v>
      </c>
      <c r="F37" s="39" t="s">
        <v>353</v>
      </c>
      <c r="G37" s="160">
        <f>G35+1</f>
        <v>42568</v>
      </c>
      <c r="H37" s="182"/>
      <c r="I37" s="115">
        <f>I35+1</f>
        <v>42599</v>
      </c>
      <c r="J37" s="116"/>
      <c r="K37" s="160">
        <f>K35+1</f>
        <v>42630</v>
      </c>
      <c r="L37" s="182"/>
      <c r="M37" s="200">
        <f>M35+1</f>
        <v>42660</v>
      </c>
      <c r="N37" s="157" t="s">
        <v>350</v>
      </c>
      <c r="O37" s="31">
        <f>O35+1</f>
        <v>42691</v>
      </c>
      <c r="P37" s="39"/>
      <c r="Q37" s="160">
        <f>Q35+1</f>
        <v>42721</v>
      </c>
      <c r="R37" s="182"/>
      <c r="S37" s="31">
        <f>S35+1</f>
        <v>42752</v>
      </c>
      <c r="T37" s="32" t="s">
        <v>475</v>
      </c>
      <c r="U37" s="31">
        <f>U35+1</f>
        <v>42783</v>
      </c>
      <c r="V37" s="39" t="s">
        <v>491</v>
      </c>
      <c r="W37" s="31">
        <f>W35+1</f>
        <v>42811</v>
      </c>
      <c r="X37" s="39" t="s">
        <v>554</v>
      </c>
    </row>
    <row r="38" spans="1:24" ht="12">
      <c r="A38" s="162" t="str">
        <f>TEXT(A37,"aaa")</f>
        <v>日</v>
      </c>
      <c r="B38" s="169"/>
      <c r="C38" s="29" t="str">
        <f>TEXT(C37,"aaa")</f>
        <v>火</v>
      </c>
      <c r="D38" s="218" t="s">
        <v>571</v>
      </c>
      <c r="E38" s="29" t="str">
        <f>TEXT(E37,"aaa")</f>
        <v>金</v>
      </c>
      <c r="F38" s="46"/>
      <c r="G38" s="162" t="str">
        <f>TEXT(G37,"aaa")</f>
        <v>日</v>
      </c>
      <c r="H38" s="171"/>
      <c r="I38" s="117" t="str">
        <f>TEXT(I37,"aaa")</f>
        <v>水</v>
      </c>
      <c r="J38" s="118"/>
      <c r="K38" s="162" t="str">
        <f>TEXT(K37,"aaa")</f>
        <v>土</v>
      </c>
      <c r="L38" s="159"/>
      <c r="M38" s="162" t="str">
        <f>TEXT(M37,"aaa")</f>
        <v>月</v>
      </c>
      <c r="N38" s="201"/>
      <c r="O38" s="29" t="str">
        <f>TEXT(O37,"aaa")</f>
        <v>木</v>
      </c>
      <c r="P38" s="30"/>
      <c r="Q38" s="162" t="str">
        <f>TEXT(Q37,"aaa")</f>
        <v>土</v>
      </c>
      <c r="R38" s="159"/>
      <c r="S38" s="29" t="str">
        <f>TEXT(S37,"aaa")</f>
        <v>火</v>
      </c>
      <c r="T38" s="30" t="s">
        <v>398</v>
      </c>
      <c r="U38" s="29" t="str">
        <f>TEXT(U37,"aaa")</f>
        <v>金</v>
      </c>
      <c r="V38" s="30"/>
      <c r="W38" s="29" t="str">
        <f>TEXT(W37,"aaa")</f>
        <v>金</v>
      </c>
      <c r="X38" s="30" t="s">
        <v>360</v>
      </c>
    </row>
    <row r="39" spans="1:24" ht="12">
      <c r="A39" s="31">
        <f>A37+1</f>
        <v>42478</v>
      </c>
      <c r="B39" s="39" t="s">
        <v>387</v>
      </c>
      <c r="C39" s="33">
        <f>C37+1</f>
        <v>42508</v>
      </c>
      <c r="D39" s="99"/>
      <c r="E39" s="160">
        <f>E37+1</f>
        <v>42539</v>
      </c>
      <c r="F39" s="168"/>
      <c r="G39" s="160">
        <f>G37+1</f>
        <v>42569</v>
      </c>
      <c r="H39" s="182" t="s">
        <v>311</v>
      </c>
      <c r="I39" s="73">
        <f>I37+1</f>
        <v>42600</v>
      </c>
      <c r="J39" s="74" t="s">
        <v>44</v>
      </c>
      <c r="K39" s="160">
        <f>K37+1</f>
        <v>42631</v>
      </c>
      <c r="L39" s="168"/>
      <c r="M39" s="163">
        <f>M37+1</f>
        <v>42661</v>
      </c>
      <c r="N39" s="131" t="s">
        <v>461</v>
      </c>
      <c r="O39" s="31">
        <f>O37+1</f>
        <v>42692</v>
      </c>
      <c r="P39" s="39"/>
      <c r="Q39" s="160">
        <f>Q37+1</f>
        <v>42722</v>
      </c>
      <c r="R39" s="182"/>
      <c r="S39" s="33">
        <f>S37+1</f>
        <v>42753</v>
      </c>
      <c r="T39" s="99"/>
      <c r="U39" s="160">
        <f>U37+1</f>
        <v>42784</v>
      </c>
      <c r="V39" s="182"/>
      <c r="W39" s="160">
        <f>W37+1</f>
        <v>42812</v>
      </c>
      <c r="X39" s="182"/>
    </row>
    <row r="40" spans="1:24" ht="12">
      <c r="A40" s="29" t="str">
        <f>TEXT(A39,"aaa")</f>
        <v>月</v>
      </c>
      <c r="B40" s="42" t="s">
        <v>327</v>
      </c>
      <c r="C40" s="34" t="str">
        <f>TEXT(C39,"aaa")</f>
        <v>水</v>
      </c>
      <c r="D40" s="104" t="s">
        <v>306</v>
      </c>
      <c r="E40" s="162" t="str">
        <f>TEXT(E39,"aaa")</f>
        <v>土</v>
      </c>
      <c r="F40" s="169"/>
      <c r="G40" s="162" t="str">
        <f>TEXT(G39,"aaa")</f>
        <v>月</v>
      </c>
      <c r="H40" s="171"/>
      <c r="I40" s="49" t="str">
        <f>TEXT(I39,"aaa")</f>
        <v>木</v>
      </c>
      <c r="J40" s="48"/>
      <c r="K40" s="162" t="str">
        <f>TEXT(K39,"aaa")</f>
        <v>日</v>
      </c>
      <c r="L40" s="159"/>
      <c r="M40" s="29" t="str">
        <f>TEXT(M39,"aaa")</f>
        <v>火</v>
      </c>
      <c r="N40" s="30" t="s">
        <v>418</v>
      </c>
      <c r="O40" s="29" t="str">
        <f>TEXT(O39,"aaa")</f>
        <v>金</v>
      </c>
      <c r="P40" s="30" t="s">
        <v>540</v>
      </c>
      <c r="Q40" s="162" t="str">
        <f>TEXT(Q39,"aaa")</f>
        <v>日</v>
      </c>
      <c r="R40" s="159"/>
      <c r="S40" s="34" t="str">
        <f>TEXT(S39,"aaa")</f>
        <v>水</v>
      </c>
      <c r="T40" s="104" t="s">
        <v>352</v>
      </c>
      <c r="U40" s="162" t="str">
        <f>TEXT(U39,"aaa")</f>
        <v>土</v>
      </c>
      <c r="V40" s="159"/>
      <c r="W40" s="162" t="str">
        <f>TEXT(W39,"aaa")</f>
        <v>土</v>
      </c>
      <c r="X40" s="159"/>
    </row>
    <row r="41" spans="1:24" ht="12" customHeight="1">
      <c r="A41" s="31">
        <f>A39+1</f>
        <v>42479</v>
      </c>
      <c r="B41" s="78" t="s">
        <v>526</v>
      </c>
      <c r="C41" s="33">
        <f>C39+1</f>
        <v>42509</v>
      </c>
      <c r="D41" s="103" t="s">
        <v>392</v>
      </c>
      <c r="E41" s="160">
        <f>E39+1</f>
        <v>42540</v>
      </c>
      <c r="F41" s="183"/>
      <c r="G41" s="31">
        <f>G39+1</f>
        <v>42570</v>
      </c>
      <c r="H41" s="39" t="s">
        <v>413</v>
      </c>
      <c r="I41" s="73">
        <f>I39+1</f>
        <v>42601</v>
      </c>
      <c r="J41" s="74">
        <v>9</v>
      </c>
      <c r="K41" s="160">
        <f>K39+1</f>
        <v>42632</v>
      </c>
      <c r="L41" s="170" t="s">
        <v>315</v>
      </c>
      <c r="M41" s="31">
        <f>M39+1</f>
        <v>42662</v>
      </c>
      <c r="N41" s="39"/>
      <c r="O41" s="160">
        <f>O39+1</f>
        <v>42693</v>
      </c>
      <c r="P41" s="182"/>
      <c r="Q41" s="31">
        <f>Q39+1</f>
        <v>42723</v>
      </c>
      <c r="R41" s="32" t="s">
        <v>402</v>
      </c>
      <c r="S41" s="31">
        <f>S39+1</f>
        <v>42754</v>
      </c>
      <c r="T41" s="39" t="s">
        <v>395</v>
      </c>
      <c r="U41" s="160">
        <f>U39+1</f>
        <v>42785</v>
      </c>
      <c r="V41" s="182"/>
      <c r="W41" s="160">
        <f>W39+1</f>
        <v>42813</v>
      </c>
      <c r="X41" s="182"/>
    </row>
    <row r="42" spans="1:24" ht="12" customHeight="1">
      <c r="A42" s="29" t="str">
        <f>TEXT(A41,"aaa")</f>
        <v>火</v>
      </c>
      <c r="B42" s="192" t="s">
        <v>481</v>
      </c>
      <c r="C42" s="34" t="str">
        <f>TEXT(C41,"aaa")</f>
        <v>木</v>
      </c>
      <c r="D42" s="79"/>
      <c r="E42" s="162" t="str">
        <f>TEXT(E41,"aaa")</f>
        <v>日</v>
      </c>
      <c r="F42" s="184"/>
      <c r="G42" s="29" t="str">
        <f>TEXT(G41,"aaa")</f>
        <v>火</v>
      </c>
      <c r="H42" s="42" t="s">
        <v>446</v>
      </c>
      <c r="I42" s="49" t="str">
        <f>TEXT(I41,"aaa")</f>
        <v>金</v>
      </c>
      <c r="J42" s="48"/>
      <c r="K42" s="162" t="str">
        <f>TEXT(K41,"aaa")</f>
        <v>月</v>
      </c>
      <c r="L42" s="191"/>
      <c r="M42" s="29" t="str">
        <f>TEXT(M41,"aaa")</f>
        <v>水</v>
      </c>
      <c r="N42" s="42" t="s">
        <v>409</v>
      </c>
      <c r="O42" s="162" t="str">
        <f>TEXT(O41,"aaa")</f>
        <v>土</v>
      </c>
      <c r="P42" s="159"/>
      <c r="Q42" s="29" t="str">
        <f>TEXT(Q41,"aaa")</f>
        <v>月</v>
      </c>
      <c r="R42" s="30" t="s">
        <v>445</v>
      </c>
      <c r="S42" s="29" t="str">
        <f>TEXT(S41,"aaa")</f>
        <v>木</v>
      </c>
      <c r="T42" s="42" t="s">
        <v>448</v>
      </c>
      <c r="U42" s="162" t="str">
        <f>TEXT(U41,"aaa")</f>
        <v>日</v>
      </c>
      <c r="V42" s="169"/>
      <c r="W42" s="162" t="str">
        <f>TEXT(W41,"aaa")</f>
        <v>日</v>
      </c>
      <c r="X42" s="159"/>
    </row>
    <row r="43" spans="1:24" ht="12">
      <c r="A43" s="35">
        <f>A41+1</f>
        <v>42480</v>
      </c>
      <c r="B43" s="57" t="s">
        <v>187</v>
      </c>
      <c r="C43" s="33">
        <f>C41+1</f>
        <v>42510</v>
      </c>
      <c r="D43" s="28" t="s">
        <v>393</v>
      </c>
      <c r="E43" s="31">
        <f>E41+1</f>
        <v>42541</v>
      </c>
      <c r="F43" s="39" t="s">
        <v>503</v>
      </c>
      <c r="G43" s="31">
        <f>G41+1</f>
        <v>42571</v>
      </c>
      <c r="H43" s="39" t="s">
        <v>476</v>
      </c>
      <c r="I43" s="174">
        <f>I41+1</f>
        <v>42602</v>
      </c>
      <c r="J43" s="186"/>
      <c r="K43" s="31">
        <f>K41+1</f>
        <v>42633</v>
      </c>
      <c r="L43" s="78"/>
      <c r="M43" s="31">
        <f>M41+1</f>
        <v>42663</v>
      </c>
      <c r="N43" s="40" t="s">
        <v>477</v>
      </c>
      <c r="O43" s="160">
        <f>O41+1</f>
        <v>42694</v>
      </c>
      <c r="P43" s="182"/>
      <c r="Q43" s="31">
        <f>Q41+1</f>
        <v>42724</v>
      </c>
      <c r="R43" s="32" t="s">
        <v>451</v>
      </c>
      <c r="S43" s="31">
        <f>S41+1</f>
        <v>42755</v>
      </c>
      <c r="T43" s="40"/>
      <c r="U43" s="31">
        <f>U41+1</f>
        <v>42786</v>
      </c>
      <c r="V43" s="32"/>
      <c r="W43" s="160">
        <f>W41+1</f>
        <v>42814</v>
      </c>
      <c r="X43" s="170" t="s">
        <v>156</v>
      </c>
    </row>
    <row r="44" spans="1:24" ht="12">
      <c r="A44" s="36" t="str">
        <f>TEXT(A43,"aaa")</f>
        <v>水</v>
      </c>
      <c r="B44" s="97" t="s">
        <v>328</v>
      </c>
      <c r="C44" s="34" t="str">
        <f>TEXT(C43,"aaa")</f>
        <v>金</v>
      </c>
      <c r="D44" s="46" t="s">
        <v>423</v>
      </c>
      <c r="E44" s="29" t="str">
        <f>TEXT(E43,"aaa")</f>
        <v>月</v>
      </c>
      <c r="F44" s="108" t="s">
        <v>493</v>
      </c>
      <c r="G44" s="29" t="str">
        <f>TEXT(G43,"aaa")</f>
        <v>水</v>
      </c>
      <c r="H44" s="46" t="s">
        <v>356</v>
      </c>
      <c r="I44" s="176" t="str">
        <f>TEXT(I43,"aaa")</f>
        <v>土</v>
      </c>
      <c r="J44" s="187"/>
      <c r="K44" s="29" t="str">
        <f>TEXT(K43,"aaa")</f>
        <v>火</v>
      </c>
      <c r="L44" s="30"/>
      <c r="M44" s="29" t="str">
        <f>TEXT(M43,"aaa")</f>
        <v>木</v>
      </c>
      <c r="N44" s="30"/>
      <c r="O44" s="162" t="str">
        <f>TEXT(O43,"aaa")</f>
        <v>日</v>
      </c>
      <c r="P44" s="159"/>
      <c r="Q44" s="29" t="str">
        <f>TEXT(Q43,"aaa")</f>
        <v>火</v>
      </c>
      <c r="R44" s="30" t="s">
        <v>452</v>
      </c>
      <c r="S44" s="29" t="str">
        <f>TEXT(S43,"aaa")</f>
        <v>金</v>
      </c>
      <c r="T44" s="46" t="s">
        <v>542</v>
      </c>
      <c r="U44" s="29" t="str">
        <f>TEXT(U43,"aaa")</f>
        <v>月</v>
      </c>
      <c r="V44" s="42"/>
      <c r="W44" s="162" t="str">
        <f>TEXT(W43,"aaa")</f>
        <v>月</v>
      </c>
      <c r="X44" s="159"/>
    </row>
    <row r="45" spans="1:24" ht="12.75" customHeight="1">
      <c r="A45" s="35">
        <f>A43+1</f>
        <v>42481</v>
      </c>
      <c r="B45" s="57" t="s">
        <v>509</v>
      </c>
      <c r="C45" s="33">
        <f>C43+1</f>
        <v>42511</v>
      </c>
      <c r="D45" s="39" t="s">
        <v>303</v>
      </c>
      <c r="E45" s="160">
        <f>E43+1</f>
        <v>42542</v>
      </c>
      <c r="F45" s="170" t="s">
        <v>26</v>
      </c>
      <c r="G45" s="73">
        <f>G43+1</f>
        <v>42572</v>
      </c>
      <c r="H45" s="74"/>
      <c r="I45" s="174">
        <f>I43+1</f>
        <v>42603</v>
      </c>
      <c r="J45" s="186"/>
      <c r="K45" s="31">
        <f>K43+1</f>
        <v>42634</v>
      </c>
      <c r="L45" s="39"/>
      <c r="M45" s="31">
        <f>M43+1</f>
        <v>42664</v>
      </c>
      <c r="N45" s="39"/>
      <c r="O45" s="31">
        <f>O43+1</f>
        <v>42695</v>
      </c>
      <c r="P45" s="39"/>
      <c r="Q45" s="33">
        <f>Q43+1</f>
        <v>42725</v>
      </c>
      <c r="R45" s="32" t="s">
        <v>435</v>
      </c>
      <c r="S45" s="160">
        <f>S43+1</f>
        <v>42756</v>
      </c>
      <c r="T45" s="168" t="s">
        <v>386</v>
      </c>
      <c r="U45" s="33">
        <f>U43+1</f>
        <v>42787</v>
      </c>
      <c r="V45" s="100" t="s">
        <v>585</v>
      </c>
      <c r="W45" s="31">
        <f>W43+1</f>
        <v>42815</v>
      </c>
      <c r="X45" s="39" t="s">
        <v>379</v>
      </c>
    </row>
    <row r="46" spans="1:24" ht="12">
      <c r="A46" s="36" t="str">
        <f>TEXT(A45,"aaa")</f>
        <v>木</v>
      </c>
      <c r="B46" s="216" t="s">
        <v>609</v>
      </c>
      <c r="C46" s="34" t="str">
        <f>TEXT(C45,"aaa")</f>
        <v>土</v>
      </c>
      <c r="D46" s="147"/>
      <c r="E46" s="162" t="str">
        <f>TEXT(E45,"aaa")</f>
        <v>火</v>
      </c>
      <c r="F46" s="159"/>
      <c r="G46" s="49" t="str">
        <f>TEXT(G45,"aaa")</f>
        <v>木</v>
      </c>
      <c r="H46" s="48" t="s">
        <v>20</v>
      </c>
      <c r="I46" s="176" t="str">
        <f>TEXT(I45,"aaa")</f>
        <v>日</v>
      </c>
      <c r="J46" s="187"/>
      <c r="K46" s="29" t="str">
        <f>TEXT(K45,"aaa")</f>
        <v>水</v>
      </c>
      <c r="L46" s="108" t="s">
        <v>546</v>
      </c>
      <c r="M46" s="29" t="str">
        <f>TEXT(M45,"aaa")</f>
        <v>金</v>
      </c>
      <c r="N46" s="30" t="s">
        <v>459</v>
      </c>
      <c r="O46" s="29" t="str">
        <f>TEXT(O45,"aaa")</f>
        <v>月</v>
      </c>
      <c r="P46" s="30" t="s">
        <v>446</v>
      </c>
      <c r="Q46" s="34" t="str">
        <f>TEXT(Q45,"aaa")</f>
        <v>水</v>
      </c>
      <c r="R46" s="96" t="s">
        <v>434</v>
      </c>
      <c r="S46" s="162" t="str">
        <f>TEXT(S45,"aaa")</f>
        <v>土</v>
      </c>
      <c r="T46" s="169" t="s">
        <v>487</v>
      </c>
      <c r="U46" s="29" t="str">
        <f>TEXT(U45,"aaa")</f>
        <v>火</v>
      </c>
      <c r="V46" s="42" t="s">
        <v>415</v>
      </c>
      <c r="W46" s="29" t="str">
        <f>TEXT(W45,"aaa")</f>
        <v>火</v>
      </c>
      <c r="X46" s="46" t="s">
        <v>551</v>
      </c>
    </row>
    <row r="47" spans="1:24" ht="12">
      <c r="A47" s="35">
        <f>A45+1</f>
        <v>42482</v>
      </c>
      <c r="B47" s="86" t="s">
        <v>545</v>
      </c>
      <c r="C47" s="160">
        <f>C45+1</f>
        <v>42512</v>
      </c>
      <c r="D47" s="170" t="s">
        <v>304</v>
      </c>
      <c r="E47" s="33">
        <f>E45+1</f>
        <v>42543</v>
      </c>
      <c r="F47" s="203" t="s">
        <v>533</v>
      </c>
      <c r="G47" s="73">
        <f>G45+1</f>
        <v>42573</v>
      </c>
      <c r="H47" s="74"/>
      <c r="I47" s="73">
        <f>I45+1</f>
        <v>42604</v>
      </c>
      <c r="J47" s="74">
        <v>10</v>
      </c>
      <c r="K47" s="160">
        <f>K45+1</f>
        <v>42635</v>
      </c>
      <c r="L47" s="170" t="s">
        <v>316</v>
      </c>
      <c r="M47" s="160">
        <f>M45+1</f>
        <v>42665</v>
      </c>
      <c r="N47" s="182"/>
      <c r="O47" s="31">
        <f>O45+1</f>
        <v>42696</v>
      </c>
      <c r="P47" s="32" t="s">
        <v>406</v>
      </c>
      <c r="Q47" s="31">
        <f>Q45+1</f>
        <v>42726</v>
      </c>
      <c r="R47" s="213" t="s">
        <v>433</v>
      </c>
      <c r="S47" s="160">
        <f>S45+1</f>
        <v>42757</v>
      </c>
      <c r="T47" s="168" t="s">
        <v>488</v>
      </c>
      <c r="U47" s="33">
        <f>U45+1</f>
        <v>42788</v>
      </c>
      <c r="V47" s="100"/>
      <c r="W47" s="31">
        <f>W45+1</f>
        <v>42816</v>
      </c>
      <c r="X47" s="32" t="s">
        <v>347</v>
      </c>
    </row>
    <row r="48" spans="1:24" ht="12">
      <c r="A48" s="36" t="str">
        <f>TEXT(A47,"aaa")</f>
        <v>金</v>
      </c>
      <c r="B48" s="63" t="s">
        <v>537</v>
      </c>
      <c r="C48" s="162" t="str">
        <f>TEXT(C47,"aaa")</f>
        <v>日</v>
      </c>
      <c r="D48" s="159"/>
      <c r="E48" s="34" t="str">
        <f>TEXT(E47,"aaa")</f>
        <v>水</v>
      </c>
      <c r="F48" s="180" t="s">
        <v>611</v>
      </c>
      <c r="G48" s="49" t="str">
        <f>TEXT(G47,"aaa")</f>
        <v>金</v>
      </c>
      <c r="H48" s="48" t="s">
        <v>329</v>
      </c>
      <c r="I48" s="49" t="str">
        <f>TEXT(I47,"aaa")</f>
        <v>月</v>
      </c>
      <c r="J48" s="48"/>
      <c r="K48" s="162" t="str">
        <f>TEXT(K47,"aaa")</f>
        <v>木</v>
      </c>
      <c r="L48" s="159"/>
      <c r="M48" s="162" t="str">
        <f>TEXT(M47,"aaa")</f>
        <v>土</v>
      </c>
      <c r="N48" s="171" t="s">
        <v>333</v>
      </c>
      <c r="O48" s="29" t="str">
        <f>TEXT(O47,"aaa")</f>
        <v>火</v>
      </c>
      <c r="P48" s="30"/>
      <c r="Q48" s="29" t="str">
        <f>TEXT(Q47,"aaa")</f>
        <v>木</v>
      </c>
      <c r="R48" s="46" t="s">
        <v>478</v>
      </c>
      <c r="S48" s="162" t="str">
        <f>TEXT(S47,"aaa")</f>
        <v>日</v>
      </c>
      <c r="T48" s="159"/>
      <c r="U48" s="34" t="str">
        <f>TEXT(U47,"aaa")</f>
        <v>水</v>
      </c>
      <c r="V48" s="104" t="s">
        <v>431</v>
      </c>
      <c r="W48" s="29" t="str">
        <f>TEXT(W47,"aaa")</f>
        <v>水</v>
      </c>
      <c r="X48" s="30" t="s">
        <v>322</v>
      </c>
    </row>
    <row r="49" spans="1:24" ht="12">
      <c r="A49" s="156">
        <f>A47+1</f>
        <v>42483</v>
      </c>
      <c r="B49" s="170"/>
      <c r="C49" s="160">
        <f>C47+1</f>
        <v>42513</v>
      </c>
      <c r="D49" s="182" t="s">
        <v>305</v>
      </c>
      <c r="E49" s="31">
        <f>E47+1</f>
        <v>42544</v>
      </c>
      <c r="F49" s="39" t="s">
        <v>557</v>
      </c>
      <c r="G49" s="174">
        <f>G47+1</f>
        <v>42574</v>
      </c>
      <c r="H49" s="186"/>
      <c r="I49" s="73">
        <f>I47+1</f>
        <v>42605</v>
      </c>
      <c r="J49" s="74">
        <v>11</v>
      </c>
      <c r="K49" s="31">
        <f>K47+1</f>
        <v>42636</v>
      </c>
      <c r="L49" s="39"/>
      <c r="M49" s="160">
        <f>M47+1</f>
        <v>42666</v>
      </c>
      <c r="N49" s="170"/>
      <c r="O49" s="160">
        <f>O47+1</f>
        <v>42697</v>
      </c>
      <c r="P49" s="170" t="s">
        <v>33</v>
      </c>
      <c r="Q49" s="160">
        <f>Q47+1</f>
        <v>42727</v>
      </c>
      <c r="R49" s="170" t="s">
        <v>34</v>
      </c>
      <c r="S49" s="31">
        <f>S47+1</f>
        <v>42758</v>
      </c>
      <c r="T49" s="32" t="s">
        <v>490</v>
      </c>
      <c r="U49" s="31">
        <f>U47+1</f>
        <v>42789</v>
      </c>
      <c r="V49" s="39"/>
      <c r="W49" s="31">
        <f>W47+1</f>
        <v>42817</v>
      </c>
      <c r="X49" s="39" t="s">
        <v>342</v>
      </c>
    </row>
    <row r="50" spans="1:24" ht="12">
      <c r="A50" s="158" t="str">
        <f>TEXT(A49,"aaa")</f>
        <v>土</v>
      </c>
      <c r="B50" s="171"/>
      <c r="C50" s="162" t="str">
        <f>TEXT(C49,"aaa")</f>
        <v>月</v>
      </c>
      <c r="D50" s="166"/>
      <c r="E50" s="29" t="str">
        <f>TEXT(E49,"aaa")</f>
        <v>木</v>
      </c>
      <c r="F50" s="46" t="s">
        <v>502</v>
      </c>
      <c r="G50" s="176" t="str">
        <f>TEXT(G49,"aaa")</f>
        <v>土</v>
      </c>
      <c r="H50" s="189"/>
      <c r="I50" s="188" t="str">
        <f>TEXT(I49,"aaa")</f>
        <v>火</v>
      </c>
      <c r="J50" s="48"/>
      <c r="K50" s="29" t="str">
        <f>TEXT(K49,"aaa")</f>
        <v>金</v>
      </c>
      <c r="L50" s="42" t="s">
        <v>567</v>
      </c>
      <c r="M50" s="162" t="str">
        <f>TEXT(M49,"aaa")</f>
        <v>日</v>
      </c>
      <c r="N50" s="159"/>
      <c r="O50" s="162" t="str">
        <f>TEXT(O49,"aaa")</f>
        <v>水</v>
      </c>
      <c r="P50" s="159"/>
      <c r="Q50" s="162" t="str">
        <f>TEXT(Q49,"aaa")</f>
        <v>金</v>
      </c>
      <c r="R50" s="159"/>
      <c r="S50" s="29" t="str">
        <f>TEXT(S49,"aaa")</f>
        <v>月</v>
      </c>
      <c r="T50" s="42" t="s">
        <v>308</v>
      </c>
      <c r="U50" s="29" t="str">
        <f>TEXT(U49,"aaa")</f>
        <v>木</v>
      </c>
      <c r="V50" s="30" t="s">
        <v>442</v>
      </c>
      <c r="W50" s="29" t="str">
        <f>TEXT(W49,"aaa")</f>
        <v>木</v>
      </c>
      <c r="X50" s="30"/>
    </row>
    <row r="51" spans="1:24" ht="12" customHeight="1">
      <c r="A51" s="160">
        <f>A49+1</f>
        <v>42484</v>
      </c>
      <c r="B51" s="168"/>
      <c r="C51" s="31">
        <f>C49+1</f>
        <v>42514</v>
      </c>
      <c r="D51" s="64"/>
      <c r="E51" s="31">
        <f>E49+1</f>
        <v>42545</v>
      </c>
      <c r="F51" s="39" t="s">
        <v>377</v>
      </c>
      <c r="G51" s="174">
        <f>G49+1</f>
        <v>42575</v>
      </c>
      <c r="H51" s="186"/>
      <c r="I51" s="115">
        <f>I49+1</f>
        <v>42606</v>
      </c>
      <c r="J51" s="116" t="s">
        <v>143</v>
      </c>
      <c r="K51" s="160">
        <f>K49+1</f>
        <v>42637</v>
      </c>
      <c r="L51" s="170"/>
      <c r="M51" s="31">
        <f>M49+1</f>
        <v>42667</v>
      </c>
      <c r="N51" s="39"/>
      <c r="O51" s="31">
        <f>O49+1</f>
        <v>42698</v>
      </c>
      <c r="P51" s="39"/>
      <c r="Q51" s="160">
        <f>Q49+1</f>
        <v>42728</v>
      </c>
      <c r="R51" s="170"/>
      <c r="S51" s="31">
        <f>S49+1</f>
        <v>42759</v>
      </c>
      <c r="T51" s="32" t="s">
        <v>405</v>
      </c>
      <c r="U51" s="31">
        <f>U49+1</f>
        <v>42790</v>
      </c>
      <c r="V51" s="39" t="s">
        <v>483</v>
      </c>
      <c r="W51" s="31">
        <f>W49+1</f>
        <v>42818</v>
      </c>
      <c r="X51" s="39" t="s">
        <v>51</v>
      </c>
    </row>
    <row r="52" spans="1:24" ht="12">
      <c r="A52" s="162" t="str">
        <f>TEXT(A51,"aaa")</f>
        <v>日</v>
      </c>
      <c r="B52" s="171"/>
      <c r="C52" s="29" t="str">
        <f>TEXT(C51,"aaa")</f>
        <v>火</v>
      </c>
      <c r="D52" s="97" t="s">
        <v>410</v>
      </c>
      <c r="E52" s="29" t="str">
        <f>TEXT(E51,"aaa")</f>
        <v>金</v>
      </c>
      <c r="F52" s="30"/>
      <c r="G52" s="176" t="str">
        <f>TEXT(G51,"aaa")</f>
        <v>日</v>
      </c>
      <c r="H52" s="187"/>
      <c r="I52" s="117" t="str">
        <f>TEXT(I51,"aaa")</f>
        <v>水</v>
      </c>
      <c r="J52" s="119">
        <v>12</v>
      </c>
      <c r="K52" s="162" t="str">
        <f>TEXT(K51,"aaa")</f>
        <v>土</v>
      </c>
      <c r="L52" s="159"/>
      <c r="M52" s="29" t="str">
        <f>TEXT(M51,"aaa")</f>
        <v>月</v>
      </c>
      <c r="N52" s="151"/>
      <c r="O52" s="29" t="str">
        <f>TEXT(O51,"aaa")</f>
        <v>木</v>
      </c>
      <c r="P52" s="30" t="s">
        <v>443</v>
      </c>
      <c r="Q52" s="162" t="str">
        <f>TEXT(Q51,"aaa")</f>
        <v>土</v>
      </c>
      <c r="R52" s="159"/>
      <c r="S52" s="29" t="str">
        <f>TEXT(S51,"aaa")</f>
        <v>火</v>
      </c>
      <c r="T52" s="42" t="s">
        <v>479</v>
      </c>
      <c r="U52" s="29" t="str">
        <f>TEXT(U51,"aaa")</f>
        <v>金</v>
      </c>
      <c r="V52" s="42"/>
      <c r="W52" s="29" t="str">
        <f>TEXT(W51,"aaa")</f>
        <v>金</v>
      </c>
      <c r="X52" s="30"/>
    </row>
    <row r="53" spans="1:24" ht="12">
      <c r="A53" s="31">
        <f>A51+1</f>
        <v>42485</v>
      </c>
      <c r="B53" s="86" t="s">
        <v>301</v>
      </c>
      <c r="C53" s="33">
        <f>C51+1</f>
        <v>42515</v>
      </c>
      <c r="D53" s="100" t="s">
        <v>429</v>
      </c>
      <c r="E53" s="160">
        <f>E51+1</f>
        <v>42546</v>
      </c>
      <c r="F53" s="182"/>
      <c r="G53" s="73">
        <f>G51+1</f>
        <v>42576</v>
      </c>
      <c r="H53" s="128">
        <v>2</v>
      </c>
      <c r="I53" s="31">
        <f>I51+1</f>
        <v>42607</v>
      </c>
      <c r="J53" s="39" t="s">
        <v>604</v>
      </c>
      <c r="K53" s="160">
        <f>K51+1</f>
        <v>42638</v>
      </c>
      <c r="L53" s="170"/>
      <c r="M53" s="31">
        <f>M51+1</f>
        <v>42668</v>
      </c>
      <c r="N53" s="32" t="s">
        <v>403</v>
      </c>
      <c r="O53" s="31">
        <f>O51+1</f>
        <v>42699</v>
      </c>
      <c r="P53" s="39"/>
      <c r="Q53" s="160">
        <f>Q51+1</f>
        <v>42729</v>
      </c>
      <c r="R53" s="170"/>
      <c r="S53" s="33">
        <f>S51+1</f>
        <v>42760</v>
      </c>
      <c r="T53" s="100" t="s">
        <v>560</v>
      </c>
      <c r="U53" s="160">
        <f>U51+1</f>
        <v>42791</v>
      </c>
      <c r="V53" s="182"/>
      <c r="W53" s="160">
        <f>W51+1</f>
        <v>42819</v>
      </c>
      <c r="X53" s="182"/>
    </row>
    <row r="54" spans="1:24" ht="12">
      <c r="A54" s="29" t="str">
        <f>TEXT(A53,"aaa")</f>
        <v>月</v>
      </c>
      <c r="B54" s="97" t="s">
        <v>527</v>
      </c>
      <c r="C54" s="34" t="str">
        <f>TEXT(C53,"aaa")</f>
        <v>水</v>
      </c>
      <c r="D54" s="219" t="s">
        <v>430</v>
      </c>
      <c r="E54" s="162" t="str">
        <f>TEXT(E53,"aaa")</f>
        <v>土</v>
      </c>
      <c r="F54" s="159"/>
      <c r="G54" s="49" t="str">
        <f>TEXT(G53,"aaa")</f>
        <v>月</v>
      </c>
      <c r="H54" s="193" t="s">
        <v>541</v>
      </c>
      <c r="I54" s="29" t="str">
        <f>TEXT(I53,"aaa")</f>
        <v>木</v>
      </c>
      <c r="J54" s="30" t="s">
        <v>440</v>
      </c>
      <c r="K54" s="162" t="str">
        <f>TEXT(K53,"aaa")</f>
        <v>日</v>
      </c>
      <c r="L54" s="159"/>
      <c r="M54" s="29" t="str">
        <f>TEXT(M53,"aaa")</f>
        <v>火</v>
      </c>
      <c r="N54" s="212" t="s">
        <v>419</v>
      </c>
      <c r="O54" s="29" t="str">
        <f>TEXT(O53,"aaa")</f>
        <v>金</v>
      </c>
      <c r="P54" s="30" t="s">
        <v>539</v>
      </c>
      <c r="Q54" s="162" t="str">
        <f>TEXT(Q53,"aaa")</f>
        <v>日</v>
      </c>
      <c r="R54" s="171"/>
      <c r="S54" s="34" t="str">
        <f>TEXT(S53,"aaa")</f>
        <v>水</v>
      </c>
      <c r="T54" s="104"/>
      <c r="U54" s="162" t="str">
        <f>TEXT(U53,"aaa")</f>
        <v>土</v>
      </c>
      <c r="V54" s="159"/>
      <c r="W54" s="162" t="str">
        <f>TEXT(W53,"aaa")</f>
        <v>土</v>
      </c>
      <c r="X54" s="159"/>
    </row>
    <row r="55" spans="1:24" ht="12">
      <c r="A55" s="31">
        <f>A53+1</f>
        <v>42486</v>
      </c>
      <c r="B55" s="86" t="s">
        <v>528</v>
      </c>
      <c r="C55" s="33">
        <f>C53+1</f>
        <v>42516</v>
      </c>
      <c r="D55" s="39"/>
      <c r="E55" s="160">
        <f>E53+1</f>
        <v>42547</v>
      </c>
      <c r="F55" s="170"/>
      <c r="G55" s="73">
        <f>G53+1</f>
        <v>42577</v>
      </c>
      <c r="H55" s="74" t="s">
        <v>541</v>
      </c>
      <c r="I55" s="31">
        <f>I53+1</f>
        <v>42608</v>
      </c>
      <c r="J55" s="39"/>
      <c r="K55" s="163">
        <f>K53+1</f>
        <v>42639</v>
      </c>
      <c r="L55" s="220" t="s">
        <v>572</v>
      </c>
      <c r="M55" s="33">
        <f>M53+1</f>
        <v>42669</v>
      </c>
      <c r="N55" s="100" t="s">
        <v>408</v>
      </c>
      <c r="O55" s="160">
        <f>O53+1</f>
        <v>42700</v>
      </c>
      <c r="P55" s="182"/>
      <c r="Q55" s="115">
        <f>Q53+1</f>
        <v>42730</v>
      </c>
      <c r="R55" s="116" t="s">
        <v>22</v>
      </c>
      <c r="S55" s="31">
        <f>S53+1</f>
        <v>42761</v>
      </c>
      <c r="T55" s="40"/>
      <c r="U55" s="160">
        <f>U53+1</f>
        <v>42792</v>
      </c>
      <c r="V55" s="182"/>
      <c r="W55" s="174">
        <f>W53+1</f>
        <v>42820</v>
      </c>
      <c r="X55" s="186"/>
    </row>
    <row r="56" spans="1:24" ht="12">
      <c r="A56" s="29" t="str">
        <f>TEXT(A55,"aaa")</f>
        <v>火</v>
      </c>
      <c r="B56" s="181" t="s">
        <v>544</v>
      </c>
      <c r="C56" s="34" t="str">
        <f>TEXT(C55,"aaa")</f>
        <v>木</v>
      </c>
      <c r="D56" s="30" t="s">
        <v>447</v>
      </c>
      <c r="E56" s="162" t="str">
        <f>TEXT(E55,"aaa")</f>
        <v>日</v>
      </c>
      <c r="F56" s="185"/>
      <c r="G56" s="49" t="str">
        <f>TEXT(G55,"aaa")</f>
        <v>火</v>
      </c>
      <c r="H56" s="48">
        <v>3</v>
      </c>
      <c r="I56" s="29" t="str">
        <f>TEXT(I55,"aaa")</f>
        <v>金</v>
      </c>
      <c r="J56" s="145"/>
      <c r="K56" s="29" t="str">
        <f>TEXT(K55,"aaa")</f>
        <v>月</v>
      </c>
      <c r="L56" s="42" t="s">
        <v>447</v>
      </c>
      <c r="M56" s="34" t="str">
        <f>TEXT(M55,"aaa")</f>
        <v>水</v>
      </c>
      <c r="N56" s="104" t="s">
        <v>496</v>
      </c>
      <c r="O56" s="162" t="str">
        <f>TEXT(O55,"aaa")</f>
        <v>土</v>
      </c>
      <c r="P56" s="169"/>
      <c r="Q56" s="117" t="str">
        <f>TEXT(Q55,"aaa")</f>
        <v>月</v>
      </c>
      <c r="R56" s="118"/>
      <c r="S56" s="29" t="str">
        <f>TEXT(S55,"aaa")</f>
        <v>木</v>
      </c>
      <c r="T56" s="42" t="s">
        <v>449</v>
      </c>
      <c r="U56" s="162" t="str">
        <f>TEXT(U55,"aaa")</f>
        <v>日</v>
      </c>
      <c r="V56" s="159"/>
      <c r="W56" s="176" t="str">
        <f>TEXT(W55,"aaa")</f>
        <v>日</v>
      </c>
      <c r="X56" s="187" t="s">
        <v>323</v>
      </c>
    </row>
    <row r="57" spans="1:24" ht="12">
      <c r="A57" s="35">
        <f>A55+1</f>
        <v>42487</v>
      </c>
      <c r="B57" s="204" t="s">
        <v>535</v>
      </c>
      <c r="C57" s="33">
        <f>C55+1</f>
        <v>42517</v>
      </c>
      <c r="D57" s="222" t="s">
        <v>610</v>
      </c>
      <c r="E57" s="31">
        <f>E55+1</f>
        <v>42548</v>
      </c>
      <c r="F57" s="32"/>
      <c r="G57" s="115">
        <f>G55+1</f>
        <v>42578</v>
      </c>
      <c r="H57" s="116"/>
      <c r="I57" s="160">
        <f>I55+1</f>
        <v>42609</v>
      </c>
      <c r="J57" s="170"/>
      <c r="K57" s="31">
        <f>K55+1</f>
        <v>42640</v>
      </c>
      <c r="L57" s="32"/>
      <c r="M57" s="31">
        <f>M55+1</f>
        <v>42670</v>
      </c>
      <c r="N57" s="39"/>
      <c r="O57" s="160">
        <f>O55+1</f>
        <v>42701</v>
      </c>
      <c r="P57" s="182"/>
      <c r="Q57" s="115">
        <f>Q55+1</f>
        <v>42731</v>
      </c>
      <c r="R57" s="116"/>
      <c r="S57" s="31">
        <f>S55+1</f>
        <v>42762</v>
      </c>
      <c r="T57" s="39"/>
      <c r="U57" s="31">
        <f>U55+1</f>
        <v>42793</v>
      </c>
      <c r="V57" s="32" t="s">
        <v>354</v>
      </c>
      <c r="W57" s="115">
        <f>W55+1</f>
        <v>42821</v>
      </c>
      <c r="X57" s="116"/>
    </row>
    <row r="58" spans="1:24" ht="12">
      <c r="A58" s="36" t="str">
        <f>TEXT(A57,"aaa")</f>
        <v>水</v>
      </c>
      <c r="B58" s="63" t="s">
        <v>499</v>
      </c>
      <c r="C58" s="34" t="str">
        <f>TEXT(C57,"aaa")</f>
        <v>金</v>
      </c>
      <c r="D58" s="46" t="s">
        <v>388</v>
      </c>
      <c r="E58" s="29" t="str">
        <f>TEXT(E57,"aaa")</f>
        <v>月</v>
      </c>
      <c r="F58" s="30" t="s">
        <v>447</v>
      </c>
      <c r="G58" s="117" t="str">
        <f>TEXT(G57,"aaa")</f>
        <v>水</v>
      </c>
      <c r="H58" s="118">
        <v>4</v>
      </c>
      <c r="I58" s="162" t="str">
        <f>TEXT(I57,"aaa")</f>
        <v>土</v>
      </c>
      <c r="J58" s="205" t="s">
        <v>382</v>
      </c>
      <c r="K58" s="29" t="str">
        <f>TEXT(K57,"aaa")</f>
        <v>火</v>
      </c>
      <c r="L58" s="30" t="s">
        <v>417</v>
      </c>
      <c r="M58" s="29" t="str">
        <f>TEXT(M57,"aaa")</f>
        <v>木</v>
      </c>
      <c r="N58" s="30" t="s">
        <v>447</v>
      </c>
      <c r="O58" s="162" t="str">
        <f>TEXT(O57,"aaa")</f>
        <v>日</v>
      </c>
      <c r="P58" s="159"/>
      <c r="Q58" s="117" t="str">
        <f>TEXT(Q57,"aaa")</f>
        <v>火</v>
      </c>
      <c r="R58" s="118"/>
      <c r="S58" s="29" t="str">
        <f>TEXT(S57,"aaa")</f>
        <v>金</v>
      </c>
      <c r="T58" s="42"/>
      <c r="U58" s="29" t="str">
        <f>TEXT(U57,"aaa")</f>
        <v>月</v>
      </c>
      <c r="V58" s="42"/>
      <c r="W58" s="117" t="str">
        <f>TEXT(W57,"aaa")</f>
        <v>月</v>
      </c>
      <c r="X58" s="118"/>
    </row>
    <row r="59" spans="1:24" ht="12" customHeight="1">
      <c r="A59" s="35">
        <f>A57+1</f>
        <v>42488</v>
      </c>
      <c r="B59" s="64" t="s">
        <v>510</v>
      </c>
      <c r="C59" s="174">
        <f>C57+1</f>
        <v>42518</v>
      </c>
      <c r="D59" s="170" t="s">
        <v>307</v>
      </c>
      <c r="E59" s="31">
        <f>E57+1</f>
        <v>42549</v>
      </c>
      <c r="F59" s="32" t="s">
        <v>375</v>
      </c>
      <c r="G59" s="73">
        <f>G57+1</f>
        <v>42579</v>
      </c>
      <c r="H59" s="74"/>
      <c r="I59" s="160">
        <f>I57+1</f>
        <v>42610</v>
      </c>
      <c r="J59" s="206" t="s">
        <v>383</v>
      </c>
      <c r="K59" s="33">
        <f>K57+1</f>
        <v>42641</v>
      </c>
      <c r="L59" s="99"/>
      <c r="M59" s="31">
        <f>M57+1</f>
        <v>42671</v>
      </c>
      <c r="N59" s="40" t="s">
        <v>534</v>
      </c>
      <c r="O59" s="31">
        <f>O57+1</f>
        <v>42702</v>
      </c>
      <c r="P59" s="39" t="s">
        <v>427</v>
      </c>
      <c r="Q59" s="115">
        <f>Q57+1</f>
        <v>42732</v>
      </c>
      <c r="R59" s="116"/>
      <c r="S59" s="160">
        <f>S57+1</f>
        <v>42763</v>
      </c>
      <c r="T59" s="168"/>
      <c r="U59" s="31">
        <f>U57+1</f>
        <v>42794</v>
      </c>
      <c r="V59" s="32" t="s">
        <v>453</v>
      </c>
      <c r="W59" s="115">
        <f>W57+1</f>
        <v>42822</v>
      </c>
      <c r="X59" s="116"/>
    </row>
    <row r="60" spans="1:24" ht="12">
      <c r="A60" s="36" t="str">
        <f>TEXT(A59,"aaa")</f>
        <v>木</v>
      </c>
      <c r="B60" s="97" t="s">
        <v>345</v>
      </c>
      <c r="C60" s="176" t="str">
        <f>TEXT(C59,"aaa")</f>
        <v>土</v>
      </c>
      <c r="D60" s="171"/>
      <c r="E60" s="29" t="str">
        <f>TEXT(E59,"aaa")</f>
        <v>火</v>
      </c>
      <c r="F60" s="30" t="s">
        <v>412</v>
      </c>
      <c r="G60" s="49" t="str">
        <f>TEXT(G59,"aaa")</f>
        <v>木</v>
      </c>
      <c r="H60" s="48">
        <v>5</v>
      </c>
      <c r="I60" s="162" t="str">
        <f>TEXT(I59,"aaa")</f>
        <v>日</v>
      </c>
      <c r="J60" s="159"/>
      <c r="K60" s="34" t="str">
        <f>TEXT(K59,"aaa")</f>
        <v>水</v>
      </c>
      <c r="L60" s="180" t="s">
        <v>549</v>
      </c>
      <c r="M60" s="29" t="str">
        <f>TEXT(M59,"aaa")</f>
        <v>金</v>
      </c>
      <c r="N60" s="192" t="s">
        <v>425</v>
      </c>
      <c r="O60" s="29" t="str">
        <f>TEXT(O59,"aaa")</f>
        <v>月</v>
      </c>
      <c r="P60" s="30" t="s">
        <v>484</v>
      </c>
      <c r="Q60" s="117" t="str">
        <f>TEXT(Q59,"aaa")</f>
        <v>水</v>
      </c>
      <c r="R60" s="118"/>
      <c r="S60" s="162" t="str">
        <f>TEXT(S59,"aaa")</f>
        <v>土</v>
      </c>
      <c r="T60" s="169"/>
      <c r="U60" s="29" t="str">
        <f>TEXT(U59,"aaa")</f>
        <v>火</v>
      </c>
      <c r="V60" s="30" t="s">
        <v>452</v>
      </c>
      <c r="W60" s="117" t="str">
        <f>TEXT(W59,"aaa")</f>
        <v>火</v>
      </c>
      <c r="X60" s="118"/>
    </row>
    <row r="61" spans="1:24" ht="12">
      <c r="A61" s="160">
        <f>A59+1</f>
        <v>42489</v>
      </c>
      <c r="B61" s="173" t="s">
        <v>19</v>
      </c>
      <c r="C61" s="160">
        <f>C59+1</f>
        <v>42519</v>
      </c>
      <c r="D61" s="170"/>
      <c r="E61" s="33">
        <f>E59+1</f>
        <v>42550</v>
      </c>
      <c r="F61" s="64" t="s">
        <v>522</v>
      </c>
      <c r="G61" s="73">
        <f>G59+1</f>
        <v>42580</v>
      </c>
      <c r="H61" s="128"/>
      <c r="I61" s="31">
        <f>I59+1</f>
        <v>42611</v>
      </c>
      <c r="J61" s="39"/>
      <c r="K61" s="31">
        <f>K59+1</f>
        <v>42642</v>
      </c>
      <c r="L61" s="39"/>
      <c r="M61" s="160">
        <f>M59+1</f>
        <v>42672</v>
      </c>
      <c r="N61" s="170"/>
      <c r="O61" s="31">
        <f>O59+1</f>
        <v>42703</v>
      </c>
      <c r="P61" s="32"/>
      <c r="Q61" s="160">
        <f>Q59+1</f>
        <v>42733</v>
      </c>
      <c r="R61" s="170"/>
      <c r="S61" s="160">
        <f>S59+1</f>
        <v>42764</v>
      </c>
      <c r="T61" s="170"/>
      <c r="U61" s="33">
        <f>IF(MONTH(U59+1)=2,U59+1,"")</f>
      </c>
      <c r="V61" s="99"/>
      <c r="W61" s="115">
        <f>W59+1</f>
        <v>42823</v>
      </c>
      <c r="X61" s="116"/>
    </row>
    <row r="62" spans="1:24" ht="12">
      <c r="A62" s="162" t="str">
        <f>TEXT(A61,"aaa")</f>
        <v>金</v>
      </c>
      <c r="B62" s="159"/>
      <c r="C62" s="162" t="str">
        <f>TEXT(C61,"aaa")</f>
        <v>日</v>
      </c>
      <c r="D62" s="159"/>
      <c r="E62" s="34" t="str">
        <f>TEXT(E61,"aaa")</f>
        <v>水</v>
      </c>
      <c r="F62" s="104" t="s">
        <v>523</v>
      </c>
      <c r="G62" s="49" t="str">
        <f>TEXT(G61,"aaa")</f>
        <v>金</v>
      </c>
      <c r="H62" s="48">
        <v>6</v>
      </c>
      <c r="I62" s="29" t="str">
        <f>TEXT(I61,"aaa")</f>
        <v>月</v>
      </c>
      <c r="J62" s="30" t="s">
        <v>452</v>
      </c>
      <c r="K62" s="29" t="str">
        <f>TEXT(K61,"aaa")</f>
        <v>木</v>
      </c>
      <c r="L62" s="30" t="s">
        <v>452</v>
      </c>
      <c r="M62" s="162" t="str">
        <f>TEXT(M61,"aaa")</f>
        <v>土</v>
      </c>
      <c r="N62" s="159"/>
      <c r="O62" s="29" t="str">
        <f>TEXT(O61,"aaa")</f>
        <v>火</v>
      </c>
      <c r="P62" s="30" t="s">
        <v>486</v>
      </c>
      <c r="Q62" s="162" t="str">
        <f>TEXT(Q61,"aaa")</f>
        <v>木</v>
      </c>
      <c r="R62" s="159"/>
      <c r="S62" s="162" t="str">
        <f>TEXT(S61,"aaa")</f>
        <v>日</v>
      </c>
      <c r="T62" s="171"/>
      <c r="U62" s="34">
        <f>TEXT(U61,"aaa")</f>
      </c>
      <c r="V62" s="96"/>
      <c r="W62" s="117" t="str">
        <f>TEXT(W61,"aaa")</f>
        <v>水</v>
      </c>
      <c r="X62" s="118"/>
    </row>
    <row r="63" spans="1:24" ht="12" customHeight="1">
      <c r="A63" s="156">
        <f>A61+1</f>
        <v>42490</v>
      </c>
      <c r="B63" s="194" t="s">
        <v>302</v>
      </c>
      <c r="C63" s="31">
        <f>C61+1</f>
        <v>42520</v>
      </c>
      <c r="D63" s="39"/>
      <c r="E63" s="31">
        <f>E61+1</f>
        <v>42551</v>
      </c>
      <c r="F63" s="39" t="s">
        <v>450</v>
      </c>
      <c r="G63" s="174">
        <f>G61+1</f>
        <v>42581</v>
      </c>
      <c r="H63" s="186"/>
      <c r="I63" s="31">
        <f>I61+1</f>
        <v>42612</v>
      </c>
      <c r="J63" s="39" t="s">
        <v>505</v>
      </c>
      <c r="K63" s="31">
        <f>K61+1</f>
        <v>42643</v>
      </c>
      <c r="L63" s="39"/>
      <c r="M63" s="160">
        <f>M61+1</f>
        <v>42673</v>
      </c>
      <c r="N63" s="170" t="s">
        <v>385</v>
      </c>
      <c r="O63" s="33">
        <f>O61+1</f>
        <v>42704</v>
      </c>
      <c r="P63" s="99"/>
      <c r="Q63" s="160">
        <f>Q61+1</f>
        <v>42734</v>
      </c>
      <c r="R63" s="170"/>
      <c r="S63" s="31">
        <f>S61+1</f>
        <v>42765</v>
      </c>
      <c r="T63" s="39" t="s">
        <v>436</v>
      </c>
      <c r="U63" s="33"/>
      <c r="V63" s="99"/>
      <c r="W63" s="73">
        <f>W61+1</f>
        <v>42824</v>
      </c>
      <c r="X63" s="74"/>
    </row>
    <row r="64" spans="1:24" ht="12">
      <c r="A64" s="158" t="str">
        <f>TEXT(A63,"aaa")</f>
        <v>土</v>
      </c>
      <c r="B64" s="195"/>
      <c r="C64" s="29" t="str">
        <f>TEXT(C63,"aaa")</f>
        <v>月</v>
      </c>
      <c r="D64" s="30" t="s">
        <v>325</v>
      </c>
      <c r="E64" s="29" t="str">
        <f>TEXT(E63,"aaa")</f>
        <v>木</v>
      </c>
      <c r="F64" s="42" t="s">
        <v>452</v>
      </c>
      <c r="G64" s="176" t="str">
        <f>TEXT(G63,"aaa")</f>
        <v>土</v>
      </c>
      <c r="H64" s="187"/>
      <c r="I64" s="29" t="str">
        <f>TEXT(I63,"aaa")</f>
        <v>火</v>
      </c>
      <c r="J64" s="42" t="s">
        <v>524</v>
      </c>
      <c r="K64" s="29" t="str">
        <f>TEXT(K63,"aaa")</f>
        <v>金</v>
      </c>
      <c r="L64" s="75" t="s">
        <v>525</v>
      </c>
      <c r="M64" s="162" t="str">
        <f>TEXT(M63,"aaa")</f>
        <v>日</v>
      </c>
      <c r="N64" s="157"/>
      <c r="O64" s="34" t="str">
        <f>TEXT(O63,"aaa")</f>
        <v>水</v>
      </c>
      <c r="P64" s="96" t="s">
        <v>485</v>
      </c>
      <c r="Q64" s="162" t="str">
        <f>TEXT(Q63,"aaa")</f>
        <v>金</v>
      </c>
      <c r="R64" s="159"/>
      <c r="S64" s="29" t="str">
        <f>TEXT(S63,"aaa")</f>
        <v>月</v>
      </c>
      <c r="T64" s="46"/>
      <c r="U64" s="34"/>
      <c r="V64" s="96"/>
      <c r="W64" s="49" t="str">
        <f>TEXT(W63,"aaa")</f>
        <v>木</v>
      </c>
      <c r="X64" s="48"/>
    </row>
    <row r="65" spans="1:24" ht="12">
      <c r="A65" s="35"/>
      <c r="B65" s="64"/>
      <c r="C65" s="178">
        <f>C63+1</f>
        <v>42521</v>
      </c>
      <c r="D65" s="94" t="s">
        <v>457</v>
      </c>
      <c r="E65" s="33"/>
      <c r="F65" s="99"/>
      <c r="G65" s="174">
        <f>G63+1</f>
        <v>42582</v>
      </c>
      <c r="H65" s="186"/>
      <c r="I65" s="33">
        <f>I63+1</f>
        <v>42613</v>
      </c>
      <c r="J65" s="100" t="s">
        <v>407</v>
      </c>
      <c r="K65" s="33"/>
      <c r="L65" s="99"/>
      <c r="M65" s="31">
        <f>M63+1</f>
        <v>42674</v>
      </c>
      <c r="N65" s="32"/>
      <c r="O65" s="33"/>
      <c r="P65" s="99"/>
      <c r="Q65" s="174">
        <f>Q63+1</f>
        <v>42735</v>
      </c>
      <c r="R65" s="186"/>
      <c r="S65" s="31">
        <f>S63+1</f>
        <v>42766</v>
      </c>
      <c r="T65" s="32" t="s">
        <v>438</v>
      </c>
      <c r="U65" s="33"/>
      <c r="V65" s="99"/>
      <c r="W65" s="73">
        <f>W63+1</f>
        <v>42825</v>
      </c>
      <c r="X65" s="74"/>
    </row>
    <row r="66" spans="1:24" ht="12">
      <c r="A66" s="36"/>
      <c r="B66" s="79"/>
      <c r="C66" s="29" t="str">
        <f>TEXT(C65,"aaa")</f>
        <v>火</v>
      </c>
      <c r="D66" s="30" t="s">
        <v>452</v>
      </c>
      <c r="E66" s="34"/>
      <c r="F66" s="96"/>
      <c r="G66" s="176" t="str">
        <f>TEXT(G65,"aaa")</f>
        <v>日</v>
      </c>
      <c r="H66" s="187"/>
      <c r="I66" s="29" t="str">
        <f>TEXT(I65,"aaa")</f>
        <v>水</v>
      </c>
      <c r="J66" s="97" t="s">
        <v>308</v>
      </c>
      <c r="K66" s="34"/>
      <c r="L66" s="96"/>
      <c r="M66" s="29" t="str">
        <f>TEXT(M65,"aaa")</f>
        <v>月</v>
      </c>
      <c r="N66" s="30" t="s">
        <v>452</v>
      </c>
      <c r="O66" s="34"/>
      <c r="P66" s="96"/>
      <c r="Q66" s="176" t="str">
        <f>TEXT(Q65,"aaa")</f>
        <v>土</v>
      </c>
      <c r="R66" s="187"/>
      <c r="S66" s="29" t="str">
        <f>TEXT(S65,"aaa")</f>
        <v>火</v>
      </c>
      <c r="T66" s="42" t="s">
        <v>421</v>
      </c>
      <c r="U66" s="34"/>
      <c r="V66" s="96"/>
      <c r="W66" s="49" t="str">
        <f>TEXT(W65,"aaa")</f>
        <v>金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65" t="s">
        <v>630</v>
      </c>
      <c r="K67" s="2"/>
      <c r="L67" s="149"/>
      <c r="M67" s="2"/>
      <c r="N67" s="149"/>
      <c r="O67" s="2"/>
      <c r="P67" s="149"/>
      <c r="Q67" s="2"/>
      <c r="R67" s="149"/>
      <c r="S67" s="2"/>
      <c r="T67" s="149"/>
      <c r="U67" s="2"/>
      <c r="V67" s="149"/>
      <c r="W67" s="24" t="s">
        <v>337</v>
      </c>
      <c r="X67" s="25">
        <f>L68+P68</f>
        <v>126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SUM('h29教員用 '!B4+'h29教員用 '!J32)+5</f>
        <v>22</v>
      </c>
      <c r="M68" s="8"/>
      <c r="N68" s="22"/>
      <c r="O68" s="23" t="s">
        <v>4</v>
      </c>
      <c r="P68" s="26">
        <f>SUM($N$4:$X$4)-5</f>
        <v>104</v>
      </c>
      <c r="Q68" s="8"/>
      <c r="S68" s="8"/>
      <c r="T68" s="12"/>
      <c r="U68" s="8"/>
      <c r="W68" s="24" t="s">
        <v>338</v>
      </c>
      <c r="X68" s="25">
        <f>X67-1</f>
        <v>125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42461</v>
      </c>
      <c r="C70" s="6"/>
      <c r="D70" s="6">
        <f>D3</f>
        <v>42491</v>
      </c>
      <c r="E70" s="8"/>
      <c r="F70" s="6">
        <f>F3</f>
        <v>42522</v>
      </c>
      <c r="G70" s="8"/>
      <c r="H70" s="6">
        <f>H3</f>
        <v>42552</v>
      </c>
      <c r="I70" s="8"/>
      <c r="J70" s="6">
        <f>J3</f>
        <v>42583</v>
      </c>
      <c r="K70" s="8"/>
      <c r="L70" s="6">
        <f>L3</f>
        <v>42614</v>
      </c>
      <c r="M70" s="8"/>
      <c r="N70" s="6">
        <f>N3</f>
        <v>42644</v>
      </c>
      <c r="O70" s="8"/>
      <c r="P70" s="6">
        <f>P3</f>
        <v>42675</v>
      </c>
      <c r="Q70" s="8"/>
      <c r="R70" s="6">
        <f>R3</f>
        <v>42705</v>
      </c>
      <c r="S70" s="8"/>
      <c r="T70" s="6">
        <f>T3</f>
        <v>42736</v>
      </c>
      <c r="U70" s="8"/>
      <c r="V70" s="6">
        <f>V3</f>
        <v>42767</v>
      </c>
      <c r="W70" s="8"/>
      <c r="X70" s="6">
        <f>X3</f>
        <v>42795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22</v>
      </c>
      <c r="F72" s="17">
        <f>DAY(EOMONTH(F$3,0))-COUNTIF(E$5:E$66,"日")-COUNTIF(E$5:E$66,"土")</f>
        <v>22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22</v>
      </c>
      <c r="N72" s="17">
        <f>DAY(EOMONTH(N$3,0))-COUNTIF(M$5:M$66,"日")-COUNTIF(M$5:M$66,"土")</f>
        <v>21</v>
      </c>
      <c r="P72" s="17">
        <f>DAY(EOMONTH(P$3,0))-COUNTIF(O$5:O$66,"日")-COUNTIF(O$5:O$66,"土")</f>
        <v>22</v>
      </c>
      <c r="R72" s="17">
        <f>DAY(EOMONTH(R$3,0))-COUNTIF(Q$5:Q$66,"日")-COUNTIF(Q$5:Q$66,"土")</f>
        <v>22</v>
      </c>
      <c r="T72" s="17">
        <f>DAY(EOMONTH(T$3,0))-COUNTIF(S$5:S$66,"日")-COUNTIF(S$5:S$66,"土")</f>
        <v>22</v>
      </c>
      <c r="V72" s="17">
        <f>DAY(EOMONTH(V$3,0))-COUNTIF(U$5:U$66,"日")-COUNTIF(U$5:U$66,"土")</f>
        <v>20</v>
      </c>
      <c r="X72" s="17">
        <f>DAY(EOMONTH(X$3,0))-COUNTIF(W$5:W$66,"日")-COUNTIF(W$5:W$66,"土")</f>
        <v>23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-1</v>
      </c>
      <c r="D74" s="18">
        <v>-3</v>
      </c>
      <c r="F74" s="18">
        <v>-1</v>
      </c>
      <c r="H74" s="18">
        <v>-1</v>
      </c>
      <c r="J74" s="18">
        <v>0</v>
      </c>
      <c r="L74" s="18">
        <v>-2</v>
      </c>
      <c r="N74" s="18">
        <v>-1</v>
      </c>
      <c r="P74" s="18">
        <v>-2</v>
      </c>
      <c r="R74" s="18">
        <v>-1</v>
      </c>
      <c r="T74" s="18">
        <v>-1</v>
      </c>
      <c r="V74" s="18">
        <v>0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-18</v>
      </c>
      <c r="L76" s="18">
        <v>0</v>
      </c>
      <c r="N76" s="18">
        <v>0</v>
      </c>
      <c r="P76" s="18">
        <v>0</v>
      </c>
      <c r="R76" s="18">
        <v>-5</v>
      </c>
      <c r="T76" s="18">
        <v>-5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18"/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1" spans="2:24" ht="12">
      <c r="B81" s="480" t="s">
        <v>56</v>
      </c>
      <c r="D81" s="480" t="s">
        <v>68</v>
      </c>
      <c r="F81" s="480" t="s">
        <v>69</v>
      </c>
      <c r="H81" s="480" t="s">
        <v>70</v>
      </c>
      <c r="J81" s="480" t="s">
        <v>65</v>
      </c>
      <c r="L81" s="480" t="s">
        <v>76</v>
      </c>
      <c r="N81" s="480" t="s">
        <v>74</v>
      </c>
      <c r="P81" s="480" t="s">
        <v>77</v>
      </c>
      <c r="R81" s="480" t="s">
        <v>78</v>
      </c>
      <c r="T81" s="480" t="s">
        <v>84</v>
      </c>
      <c r="V81" s="480"/>
      <c r="X81" s="480"/>
    </row>
    <row r="82" spans="2:24" ht="12">
      <c r="B82" s="480"/>
      <c r="D82" s="480"/>
      <c r="F82" s="480"/>
      <c r="H82" s="481"/>
      <c r="I82" s="56"/>
      <c r="J82" s="481"/>
      <c r="K82" s="56"/>
      <c r="L82" s="481"/>
      <c r="M82" s="56"/>
      <c r="N82" s="481"/>
      <c r="O82" s="56"/>
      <c r="P82" s="481"/>
      <c r="Q82" s="56"/>
      <c r="R82" s="481"/>
      <c r="S82" s="56"/>
      <c r="T82" s="481"/>
      <c r="U82" s="56"/>
      <c r="V82" s="481"/>
      <c r="W82" s="56"/>
      <c r="X82" s="481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J84" s="481"/>
      <c r="L84" s="481"/>
      <c r="N84" s="481"/>
      <c r="P84" s="481"/>
      <c r="R84" s="481"/>
      <c r="T84" s="481"/>
      <c r="V84" s="481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1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</sheetData>
  <sheetProtection/>
  <mergeCells count="13">
    <mergeCell ref="T81:T123"/>
    <mergeCell ref="V81:V123"/>
    <mergeCell ref="X81:X123"/>
    <mergeCell ref="E1:T1"/>
    <mergeCell ref="B81:B123"/>
    <mergeCell ref="D81:D123"/>
    <mergeCell ref="F81:F123"/>
    <mergeCell ref="H81:H123"/>
    <mergeCell ref="J81:J123"/>
    <mergeCell ref="L81:L123"/>
    <mergeCell ref="N81:N123"/>
    <mergeCell ref="P81:P123"/>
    <mergeCell ref="R81:R123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3"/>
  <rowBreaks count="1" manualBreakCount="1">
    <brk id="45" max="255" man="1"/>
  </rowBreaks>
  <colBreaks count="1" manualBreakCount="1">
    <brk id="3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zoomScaleSheetLayoutView="100" workbookViewId="0" topLeftCell="A4">
      <selection activeCell="P68" sqref="P68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3.5" customHeight="1">
      <c r="B1" s="199"/>
      <c r="D1" s="198"/>
      <c r="E1" s="483" t="str">
        <f>TEXT(B3,"ggggge年度")&amp;" 江東区立第三大島小学校　年間行事予定"</f>
        <v>平成28年度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498" t="s">
        <v>600</v>
      </c>
      <c r="W1" s="499"/>
      <c r="X1" s="499"/>
    </row>
    <row r="2" spans="1:25" ht="21.75" customHeight="1">
      <c r="A2" s="489" t="s">
        <v>895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133"/>
      <c r="X2" s="202"/>
      <c r="Y2" s="12"/>
    </row>
    <row r="3" spans="1:24" s="15" customFormat="1" ht="24" customHeight="1">
      <c r="A3" s="13"/>
      <c r="B3" s="14">
        <v>42461</v>
      </c>
      <c r="C3" s="13"/>
      <c r="D3" s="14">
        <f>EOMONTH(B3,0)+1</f>
        <v>42491</v>
      </c>
      <c r="E3" s="13"/>
      <c r="F3" s="14">
        <f>EOMONTH(D3,0)+1</f>
        <v>42522</v>
      </c>
      <c r="G3" s="13"/>
      <c r="H3" s="14">
        <f>EOMONTH(F3,0)+1</f>
        <v>42552</v>
      </c>
      <c r="I3" s="13"/>
      <c r="J3" s="14">
        <f>EOMONTH(H3,0)+1</f>
        <v>42583</v>
      </c>
      <c r="K3" s="13"/>
      <c r="L3" s="14">
        <f>EOMONTH(J3,0)+1</f>
        <v>42614</v>
      </c>
      <c r="M3" s="13"/>
      <c r="N3" s="14">
        <f>EOMONTH(L3,0)+1</f>
        <v>42644</v>
      </c>
      <c r="O3" s="13"/>
      <c r="P3" s="14">
        <f>EOMONTH(N3,0)+1</f>
        <v>42675</v>
      </c>
      <c r="Q3" s="13"/>
      <c r="R3" s="14">
        <f>EOMONTH(P3,0)+1</f>
        <v>42705</v>
      </c>
      <c r="S3" s="13"/>
      <c r="T3" s="14">
        <f>EOMONTH(R3,0)+1</f>
        <v>42736</v>
      </c>
      <c r="U3" s="13"/>
      <c r="V3" s="14">
        <f>EOMONTH(T3,0)+1</f>
        <v>42767</v>
      </c>
      <c r="W3" s="197" t="s">
        <v>336</v>
      </c>
      <c r="X3" s="14">
        <f>EOMONTH(V3,0)+1</f>
        <v>42795</v>
      </c>
    </row>
    <row r="4" spans="1:24" ht="12">
      <c r="A4" s="9"/>
      <c r="B4" s="107">
        <f>B72+B74+B76</f>
        <v>17</v>
      </c>
      <c r="C4" s="9"/>
      <c r="D4" s="107">
        <f>D72+D74+D76</f>
        <v>19</v>
      </c>
      <c r="E4" s="9"/>
      <c r="F4" s="107">
        <f>F72+F74+F76</f>
        <v>21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20</v>
      </c>
      <c r="M4" s="9"/>
      <c r="N4" s="107">
        <f>N72+N74+N76</f>
        <v>20</v>
      </c>
      <c r="O4" s="9"/>
      <c r="P4" s="107">
        <f>P72+P74+P76</f>
        <v>20</v>
      </c>
      <c r="Q4" s="9"/>
      <c r="R4" s="107">
        <f>R72+R74+R76</f>
        <v>16</v>
      </c>
      <c r="S4" s="9"/>
      <c r="T4" s="107">
        <f>T72+T74+T76</f>
        <v>16</v>
      </c>
      <c r="U4" s="9"/>
      <c r="V4" s="107">
        <f>V72+V74+V76</f>
        <v>20</v>
      </c>
      <c r="W4" s="9" t="s">
        <v>335</v>
      </c>
      <c r="X4" s="107">
        <f>X72+X74+X76</f>
        <v>17</v>
      </c>
    </row>
    <row r="5" spans="1:24" ht="12">
      <c r="A5" s="68">
        <f>B3</f>
        <v>42461</v>
      </c>
      <c r="B5" s="74"/>
      <c r="C5" s="160">
        <f>D3</f>
        <v>42491</v>
      </c>
      <c r="D5" s="170"/>
      <c r="E5" s="33">
        <f>F3</f>
        <v>42522</v>
      </c>
      <c r="F5" s="103" t="s">
        <v>326</v>
      </c>
      <c r="G5" s="31">
        <f>H3</f>
        <v>42552</v>
      </c>
      <c r="H5" s="39" t="s">
        <v>400</v>
      </c>
      <c r="I5" s="73">
        <f>J3</f>
        <v>42583</v>
      </c>
      <c r="J5" s="128">
        <v>7</v>
      </c>
      <c r="K5" s="31">
        <f>L3</f>
        <v>42614</v>
      </c>
      <c r="L5" s="39" t="s">
        <v>46</v>
      </c>
      <c r="M5" s="160">
        <f>N3</f>
        <v>42644</v>
      </c>
      <c r="N5" s="170" t="s">
        <v>31</v>
      </c>
      <c r="O5" s="163">
        <f>P3</f>
        <v>42675</v>
      </c>
      <c r="P5" s="214" t="s">
        <v>568</v>
      </c>
      <c r="Q5" s="31">
        <f>R3</f>
        <v>42705</v>
      </c>
      <c r="R5" s="39" t="s">
        <v>591</v>
      </c>
      <c r="S5" s="174">
        <f>T3</f>
        <v>42736</v>
      </c>
      <c r="T5" s="186"/>
      <c r="U5" s="33">
        <f>V3</f>
        <v>42767</v>
      </c>
      <c r="V5" s="138" t="s">
        <v>57</v>
      </c>
      <c r="W5" s="33">
        <f>X3</f>
        <v>42795</v>
      </c>
      <c r="X5" s="138" t="s">
        <v>57</v>
      </c>
    </row>
    <row r="6" spans="1:24" ht="21">
      <c r="A6" s="69" t="str">
        <f>TEXT(A5,"aaa")</f>
        <v>金</v>
      </c>
      <c r="B6" s="48"/>
      <c r="C6" s="162" t="str">
        <f>TEXT(C5,"aaa")</f>
        <v>日</v>
      </c>
      <c r="D6" s="171"/>
      <c r="E6" s="113" t="str">
        <f>TEXT(E5,"aaa")</f>
        <v>水</v>
      </c>
      <c r="F6" s="138" t="s">
        <v>523</v>
      </c>
      <c r="G6" s="29" t="str">
        <f>TEXT(G5,"aaa")</f>
        <v>金</v>
      </c>
      <c r="H6" s="30"/>
      <c r="I6" s="49" t="str">
        <f>TEXT(I5,"aaa")</f>
        <v>月</v>
      </c>
      <c r="J6" s="48"/>
      <c r="K6" s="29" t="str">
        <f>TEXT(K5,"aaa")</f>
        <v>木</v>
      </c>
      <c r="L6" s="75"/>
      <c r="M6" s="162" t="str">
        <f>TEXT(M5,"aaa")</f>
        <v>土</v>
      </c>
      <c r="N6" s="169" t="s">
        <v>437</v>
      </c>
      <c r="O6" s="29" t="str">
        <f>TEXT(O5,"aaa")</f>
        <v>火</v>
      </c>
      <c r="P6" s="46" t="s">
        <v>401</v>
      </c>
      <c r="Q6" s="29" t="str">
        <f>TEXT(Q5,"aaa")</f>
        <v>木</v>
      </c>
      <c r="R6" s="42" t="s">
        <v>592</v>
      </c>
      <c r="S6" s="176" t="str">
        <f>TEXT(S5,"aaa")</f>
        <v>日</v>
      </c>
      <c r="T6" s="187"/>
      <c r="U6" s="113" t="str">
        <f>TEXT(U5,"aaa")</f>
        <v>水</v>
      </c>
      <c r="V6" s="132" t="s">
        <v>523</v>
      </c>
      <c r="W6" s="113" t="str">
        <f>TEXT(W5,"aaa")</f>
        <v>水</v>
      </c>
      <c r="X6" s="138" t="s">
        <v>523</v>
      </c>
    </row>
    <row r="7" spans="1:24" ht="12">
      <c r="A7" s="156">
        <f>A5+1</f>
        <v>42462</v>
      </c>
      <c r="B7" s="157"/>
      <c r="C7" s="31">
        <f>C5+1</f>
        <v>42492</v>
      </c>
      <c r="D7" s="207" t="s">
        <v>536</v>
      </c>
      <c r="E7" s="31">
        <f>E5+1</f>
        <v>42523</v>
      </c>
      <c r="F7" s="39" t="s">
        <v>582</v>
      </c>
      <c r="G7" s="160">
        <f>G5+1</f>
        <v>42553</v>
      </c>
      <c r="H7" s="182"/>
      <c r="I7" s="73">
        <f>I5+1</f>
        <v>42584</v>
      </c>
      <c r="J7" s="74">
        <v>8</v>
      </c>
      <c r="K7" s="31">
        <f>K5+1</f>
        <v>42615</v>
      </c>
      <c r="L7" s="40" t="s">
        <v>331</v>
      </c>
      <c r="M7" s="160">
        <f>M5+1</f>
        <v>42645</v>
      </c>
      <c r="N7" s="170"/>
      <c r="O7" s="33">
        <f>O5+1</f>
        <v>42676</v>
      </c>
      <c r="P7" s="100"/>
      <c r="Q7" s="31">
        <f>Q5+1</f>
        <v>42706</v>
      </c>
      <c r="R7" s="39"/>
      <c r="S7" s="174">
        <f>S5+1</f>
        <v>42737</v>
      </c>
      <c r="T7" s="186"/>
      <c r="U7" s="31">
        <f>U5+1</f>
        <v>42768</v>
      </c>
      <c r="V7" s="225"/>
      <c r="W7" s="31">
        <f>W5+1</f>
        <v>42796</v>
      </c>
      <c r="X7" s="39" t="s">
        <v>334</v>
      </c>
    </row>
    <row r="8" spans="1:24" ht="12">
      <c r="A8" s="158" t="str">
        <f>TEXT(A7,"aaa")</f>
        <v>土</v>
      </c>
      <c r="B8" s="159"/>
      <c r="C8" s="29" t="str">
        <f>TEXT(C7,"aaa")</f>
        <v>月</v>
      </c>
      <c r="D8" s="151" t="s">
        <v>579</v>
      </c>
      <c r="E8" s="29" t="str">
        <f>TEXT(E7,"aaa")</f>
        <v>木</v>
      </c>
      <c r="F8" s="42"/>
      <c r="G8" s="162" t="str">
        <f>TEXT(G7,"aaa")</f>
        <v>土</v>
      </c>
      <c r="H8" s="159"/>
      <c r="I8" s="49" t="str">
        <f>TEXT(I7,"aaa")</f>
        <v>火</v>
      </c>
      <c r="J8" s="48" t="s">
        <v>504</v>
      </c>
      <c r="K8" s="29" t="str">
        <f>TEXT(K7,"aaa")</f>
        <v>金</v>
      </c>
      <c r="L8" s="42" t="s">
        <v>462</v>
      </c>
      <c r="M8" s="162" t="str">
        <f>TEXT(M7,"aaa")</f>
        <v>日</v>
      </c>
      <c r="N8" s="159"/>
      <c r="O8" s="34" t="str">
        <f>TEXT(O7,"aaa")</f>
        <v>水</v>
      </c>
      <c r="P8" s="96" t="s">
        <v>523</v>
      </c>
      <c r="Q8" s="29" t="str">
        <f>TEXT(Q7,"aaa")</f>
        <v>金</v>
      </c>
      <c r="R8" s="42"/>
      <c r="S8" s="176" t="str">
        <f>TEXT(S7,"aaa")</f>
        <v>月</v>
      </c>
      <c r="T8" s="187"/>
      <c r="U8" s="29" t="str">
        <f>TEXT(U7,"aaa")</f>
        <v>木</v>
      </c>
      <c r="V8" s="42" t="s">
        <v>397</v>
      </c>
      <c r="W8" s="29" t="str">
        <f>TEXT(W7,"aaa")</f>
        <v>木</v>
      </c>
      <c r="X8" s="30"/>
    </row>
    <row r="9" spans="1:24" ht="14.25" customHeight="1">
      <c r="A9" s="160">
        <f>A7+1</f>
        <v>42463</v>
      </c>
      <c r="B9" s="161"/>
      <c r="C9" s="160">
        <f>C7+1</f>
        <v>42493</v>
      </c>
      <c r="D9" s="173" t="s">
        <v>27</v>
      </c>
      <c r="E9" s="31">
        <f>E7+1</f>
        <v>42524</v>
      </c>
      <c r="F9" s="39"/>
      <c r="G9" s="160">
        <f>G7+1</f>
        <v>42554</v>
      </c>
      <c r="H9" s="182"/>
      <c r="I9" s="115">
        <f>I7+1</f>
        <v>42585</v>
      </c>
      <c r="J9" s="116" t="s">
        <v>309</v>
      </c>
      <c r="K9" s="160">
        <f>K7+1</f>
        <v>42616</v>
      </c>
      <c r="L9" s="170"/>
      <c r="M9" s="31">
        <f>M7+1</f>
        <v>42646</v>
      </c>
      <c r="N9" s="39" t="s">
        <v>400</v>
      </c>
      <c r="O9" s="160">
        <f>O7+1</f>
        <v>42677</v>
      </c>
      <c r="P9" s="170" t="s">
        <v>32</v>
      </c>
      <c r="Q9" s="160">
        <f>Q7+1</f>
        <v>42707</v>
      </c>
      <c r="R9" s="182"/>
      <c r="S9" s="174">
        <f>S7+1</f>
        <v>42738</v>
      </c>
      <c r="T9" s="186"/>
      <c r="U9" s="31">
        <f>U7+1</f>
        <v>42769</v>
      </c>
      <c r="V9" s="39" t="s">
        <v>489</v>
      </c>
      <c r="W9" s="31">
        <f>W7+1</f>
        <v>42797</v>
      </c>
      <c r="X9" s="39"/>
    </row>
    <row r="10" spans="1:24" ht="12">
      <c r="A10" s="162" t="str">
        <f>TEXT(A9,"aaa")</f>
        <v>日</v>
      </c>
      <c r="B10" s="161"/>
      <c r="C10" s="162" t="str">
        <f>TEXT(C9,"aaa")</f>
        <v>火</v>
      </c>
      <c r="D10" s="159"/>
      <c r="E10" s="29" t="str">
        <f>TEXT(E9,"aaa")</f>
        <v>金</v>
      </c>
      <c r="F10" s="30"/>
      <c r="G10" s="162" t="str">
        <f>TEXT(G9,"aaa")</f>
        <v>日</v>
      </c>
      <c r="H10" s="159"/>
      <c r="I10" s="117" t="str">
        <f>TEXT(I9,"aaa")</f>
        <v>水</v>
      </c>
      <c r="J10" s="118"/>
      <c r="K10" s="162" t="str">
        <f>TEXT(K9,"aaa")</f>
        <v>土</v>
      </c>
      <c r="L10" s="159"/>
      <c r="M10" s="29" t="str">
        <f>TEXT(M9,"aaa")</f>
        <v>月</v>
      </c>
      <c r="N10" s="192"/>
      <c r="O10" s="162" t="str">
        <f>TEXT(O9,"aaa")</f>
        <v>木</v>
      </c>
      <c r="P10" s="171" t="s">
        <v>424</v>
      </c>
      <c r="Q10" s="162" t="str">
        <f>TEXT(Q9,"aaa")</f>
        <v>土</v>
      </c>
      <c r="R10" s="159" t="s">
        <v>346</v>
      </c>
      <c r="S10" s="176" t="str">
        <f>TEXT(S9,"aaa")</f>
        <v>火</v>
      </c>
      <c r="T10" s="187"/>
      <c r="U10" s="29" t="str">
        <f>TEXT(U9,"aaa")</f>
        <v>金</v>
      </c>
      <c r="V10" s="42" t="s">
        <v>358</v>
      </c>
      <c r="W10" s="29" t="str">
        <f>TEXT(W9,"aaa")</f>
        <v>金</v>
      </c>
      <c r="X10" s="46"/>
    </row>
    <row r="11" spans="1:24" s="3" customFormat="1" ht="12">
      <c r="A11" s="172">
        <f>A9+1</f>
        <v>42464</v>
      </c>
      <c r="B11" s="128"/>
      <c r="C11" s="160">
        <f>C9+1</f>
        <v>42494</v>
      </c>
      <c r="D11" s="173" t="s">
        <v>28</v>
      </c>
      <c r="E11" s="160">
        <f>E9+1</f>
        <v>42525</v>
      </c>
      <c r="F11" s="164"/>
      <c r="G11" s="31">
        <f>G9+1</f>
        <v>42555</v>
      </c>
      <c r="H11" s="39"/>
      <c r="I11" s="73">
        <f>I9+1</f>
        <v>42586</v>
      </c>
      <c r="J11" s="74"/>
      <c r="K11" s="160">
        <f>K9+1</f>
        <v>42617</v>
      </c>
      <c r="L11" s="168"/>
      <c r="M11" s="31">
        <f>M9+1</f>
        <v>42647</v>
      </c>
      <c r="N11" s="39" t="s">
        <v>589</v>
      </c>
      <c r="O11" s="31">
        <f>O9+1</f>
        <v>42678</v>
      </c>
      <c r="P11" s="39"/>
      <c r="Q11" s="160">
        <f>Q9+1</f>
        <v>42708</v>
      </c>
      <c r="R11" s="170"/>
      <c r="S11" s="115">
        <f>S9+1</f>
        <v>42739</v>
      </c>
      <c r="T11" s="116"/>
      <c r="U11" s="160">
        <f>U9+1</f>
        <v>42770</v>
      </c>
      <c r="V11" s="170"/>
      <c r="W11" s="160">
        <f>W9+1</f>
        <v>42798</v>
      </c>
      <c r="X11" s="182"/>
    </row>
    <row r="12" spans="1:24" s="3" customFormat="1" ht="12">
      <c r="A12" s="49" t="str">
        <f>TEXT(A11,"aaa")</f>
        <v>月</v>
      </c>
      <c r="B12" s="215"/>
      <c r="C12" s="162" t="str">
        <f>TEXT(C11,"aaa")</f>
        <v>水</v>
      </c>
      <c r="D12" s="159"/>
      <c r="E12" s="162" t="str">
        <f>TEXT(E11,"aaa")</f>
        <v>土</v>
      </c>
      <c r="F12" s="159"/>
      <c r="G12" s="29" t="str">
        <f>TEXT(G11,"aaa")</f>
        <v>月</v>
      </c>
      <c r="H12" s="145"/>
      <c r="I12" s="49" t="str">
        <f>TEXT(I11,"aaa")</f>
        <v>木</v>
      </c>
      <c r="J12" s="48"/>
      <c r="K12" s="162" t="str">
        <f>TEXT(K11,"aaa")</f>
        <v>日</v>
      </c>
      <c r="L12" s="171"/>
      <c r="M12" s="29" t="str">
        <f>TEXT(M11,"aaa")</f>
        <v>火</v>
      </c>
      <c r="N12" s="42"/>
      <c r="O12" s="29" t="str">
        <f>TEXT(O11,"aaa")</f>
        <v>金</v>
      </c>
      <c r="P12" s="30" t="s">
        <v>523</v>
      </c>
      <c r="Q12" s="162" t="str">
        <f>TEXT(Q11,"aaa")</f>
        <v>日</v>
      </c>
      <c r="R12" s="171"/>
      <c r="S12" s="117" t="str">
        <f>TEXT(S11,"aaa")</f>
        <v>水</v>
      </c>
      <c r="T12" s="118"/>
      <c r="U12" s="162" t="str">
        <f>TEXT(U11,"aaa")</f>
        <v>土</v>
      </c>
      <c r="V12" s="171"/>
      <c r="W12" s="162" t="str">
        <f>TEXT(W11,"aaa")</f>
        <v>土</v>
      </c>
      <c r="X12" s="171"/>
    </row>
    <row r="13" spans="1:24" ht="12">
      <c r="A13" s="73">
        <f>A11+1</f>
        <v>42465</v>
      </c>
      <c r="B13" s="74"/>
      <c r="C13" s="160">
        <f>C11+1</f>
        <v>42495</v>
      </c>
      <c r="D13" s="173" t="s">
        <v>29</v>
      </c>
      <c r="E13" s="160">
        <f>E11+1</f>
        <v>42526</v>
      </c>
      <c r="F13" s="182"/>
      <c r="G13" s="31">
        <f>G11+1</f>
        <v>42556</v>
      </c>
      <c r="H13" s="39"/>
      <c r="I13" s="73">
        <f>I11+1</f>
        <v>42587</v>
      </c>
      <c r="J13" s="128" t="s">
        <v>310</v>
      </c>
      <c r="K13" s="163">
        <f>K11+1</f>
        <v>42618</v>
      </c>
      <c r="L13" s="190" t="s">
        <v>389</v>
      </c>
      <c r="M13" s="33">
        <f>M11+1</f>
        <v>42648</v>
      </c>
      <c r="N13" s="208"/>
      <c r="O13" s="160">
        <f>O11+1</f>
        <v>42679</v>
      </c>
      <c r="P13" s="170"/>
      <c r="Q13" s="31">
        <f>Q11+1</f>
        <v>42709</v>
      </c>
      <c r="R13" s="39"/>
      <c r="S13" s="73">
        <f>S11+1</f>
        <v>42740</v>
      </c>
      <c r="T13" s="74"/>
      <c r="U13" s="160">
        <f>U11+1</f>
        <v>42771</v>
      </c>
      <c r="V13" s="182"/>
      <c r="W13" s="160">
        <f>W11+1</f>
        <v>42799</v>
      </c>
      <c r="X13" s="182"/>
    </row>
    <row r="14" spans="1:24" ht="12">
      <c r="A14" s="49" t="str">
        <f>TEXT(A13,"aaa")</f>
        <v>火</v>
      </c>
      <c r="B14" s="193" t="s">
        <v>91</v>
      </c>
      <c r="C14" s="162" t="str">
        <f>TEXT(C13,"aaa")</f>
        <v>木</v>
      </c>
      <c r="D14" s="159"/>
      <c r="E14" s="162" t="str">
        <f>TEXT(E13,"aaa")</f>
        <v>日</v>
      </c>
      <c r="F14" s="169"/>
      <c r="G14" s="29" t="str">
        <f>TEXT(G13,"aaa")</f>
        <v>火</v>
      </c>
      <c r="H14" s="42" t="s">
        <v>300</v>
      </c>
      <c r="I14" s="49" t="str">
        <f>TEXT(I13,"aaa")</f>
        <v>金</v>
      </c>
      <c r="J14" s="48"/>
      <c r="K14" s="29" t="str">
        <f>TEXT(K13,"aaa")</f>
        <v>月</v>
      </c>
      <c r="L14" s="42"/>
      <c r="M14" s="34" t="str">
        <f>TEXT(M13,"aaa")</f>
        <v>水</v>
      </c>
      <c r="N14" s="121" t="s">
        <v>590</v>
      </c>
      <c r="O14" s="162" t="str">
        <f>TEXT(O13,"aaa")</f>
        <v>土</v>
      </c>
      <c r="P14" s="159"/>
      <c r="Q14" s="29" t="str">
        <f>TEXT(Q13,"aaa")</f>
        <v>月</v>
      </c>
      <c r="R14" s="30"/>
      <c r="S14" s="49" t="str">
        <f>TEXT(S13,"aaa")</f>
        <v>木</v>
      </c>
      <c r="T14" s="48"/>
      <c r="U14" s="162" t="str">
        <f>TEXT(U13,"aaa")</f>
        <v>日</v>
      </c>
      <c r="V14" s="171"/>
      <c r="W14" s="162" t="str">
        <f>TEXT(W13,"aaa")</f>
        <v>日</v>
      </c>
      <c r="X14" s="159"/>
    </row>
    <row r="15" spans="1:24" ht="12">
      <c r="A15" s="126">
        <f>A13+1</f>
        <v>42466</v>
      </c>
      <c r="B15" s="110" t="s">
        <v>92</v>
      </c>
      <c r="C15" s="31">
        <f>C13+1</f>
        <v>42496</v>
      </c>
      <c r="D15" s="39"/>
      <c r="E15" s="31">
        <f>E13+1</f>
        <v>42527</v>
      </c>
      <c r="F15" s="32"/>
      <c r="G15" s="114">
        <f>G13+1</f>
        <v>42557</v>
      </c>
      <c r="H15" s="103"/>
      <c r="I15" s="174">
        <f>I13+1</f>
        <v>42588</v>
      </c>
      <c r="J15" s="186"/>
      <c r="K15" s="163">
        <f>K13+1</f>
        <v>42619</v>
      </c>
      <c r="L15" s="190" t="s">
        <v>390</v>
      </c>
      <c r="M15" s="31">
        <f>M13+1</f>
        <v>42649</v>
      </c>
      <c r="N15" s="32"/>
      <c r="O15" s="160">
        <f>O13+1</f>
        <v>42680</v>
      </c>
      <c r="P15" s="182"/>
      <c r="Q15" s="31">
        <f>Q13+1</f>
        <v>42710</v>
      </c>
      <c r="R15" s="32"/>
      <c r="S15" s="73">
        <f>S13+1</f>
        <v>42741</v>
      </c>
      <c r="T15" s="74"/>
      <c r="U15" s="31">
        <f>U13+1</f>
        <v>42772</v>
      </c>
      <c r="V15" s="86"/>
      <c r="W15" s="31">
        <f>W13+1</f>
        <v>42800</v>
      </c>
      <c r="X15" s="32"/>
    </row>
    <row r="16" spans="1:24" ht="12">
      <c r="A16" s="127" t="str">
        <f>TEXT(A15,"aaa")</f>
        <v>水</v>
      </c>
      <c r="B16" s="95"/>
      <c r="C16" s="29" t="str">
        <f>TEXT(C15,"aaa")</f>
        <v>金</v>
      </c>
      <c r="D16" s="42" t="s">
        <v>581</v>
      </c>
      <c r="E16" s="29" t="str">
        <f>TEXT(E15,"aaa")</f>
        <v>月</v>
      </c>
      <c r="F16" s="46"/>
      <c r="G16" s="113" t="str">
        <f>TEXT(G15,"aaa")</f>
        <v>水</v>
      </c>
      <c r="H16" s="103" t="s">
        <v>523</v>
      </c>
      <c r="I16" s="176" t="str">
        <f>TEXT(I15,"aaa")</f>
        <v>土</v>
      </c>
      <c r="J16" s="187"/>
      <c r="K16" s="29" t="str">
        <f>TEXT(K15,"aaa")</f>
        <v>火</v>
      </c>
      <c r="L16" s="30" t="s">
        <v>588</v>
      </c>
      <c r="M16" s="29" t="str">
        <f>TEXT(M15,"aaa")</f>
        <v>木</v>
      </c>
      <c r="N16" s="30"/>
      <c r="O16" s="162" t="str">
        <f>TEXT(O15,"aaa")</f>
        <v>日</v>
      </c>
      <c r="P16" s="159"/>
      <c r="Q16" s="29" t="str">
        <f>TEXT(Q15,"aaa")</f>
        <v>火</v>
      </c>
      <c r="R16" s="30" t="s">
        <v>441</v>
      </c>
      <c r="S16" s="49" t="str">
        <f>TEXT(S15,"aaa")</f>
        <v>金</v>
      </c>
      <c r="T16" s="48"/>
      <c r="U16" s="29" t="str">
        <f>TEXT(U15,"aaa")</f>
        <v>月</v>
      </c>
      <c r="V16" s="46"/>
      <c r="W16" s="29" t="str">
        <f>TEXT(W15,"aaa")</f>
        <v>月</v>
      </c>
      <c r="X16" s="42"/>
    </row>
    <row r="17" spans="1:24" ht="12">
      <c r="A17" s="35">
        <f>A15+1</f>
        <v>42467</v>
      </c>
      <c r="B17" s="57" t="s">
        <v>517</v>
      </c>
      <c r="C17" s="174">
        <f>C15+1</f>
        <v>42497</v>
      </c>
      <c r="D17" s="175"/>
      <c r="E17" s="31">
        <f>E15+1</f>
        <v>42528</v>
      </c>
      <c r="F17" s="39" t="s">
        <v>532</v>
      </c>
      <c r="G17" s="31">
        <f>G15+1</f>
        <v>42558</v>
      </c>
      <c r="H17" s="39" t="s">
        <v>313</v>
      </c>
      <c r="I17" s="174">
        <f>I15+1</f>
        <v>42589</v>
      </c>
      <c r="J17" s="186"/>
      <c r="K17" s="31">
        <f>K15+1</f>
        <v>42620</v>
      </c>
      <c r="L17" s="39"/>
      <c r="M17" s="31">
        <f>M15+1</f>
        <v>42650</v>
      </c>
      <c r="N17" s="39" t="s">
        <v>422</v>
      </c>
      <c r="O17" s="33">
        <f>O15+1</f>
        <v>42681</v>
      </c>
      <c r="P17" s="94"/>
      <c r="Q17" s="33">
        <f>Q15+1</f>
        <v>42711</v>
      </c>
      <c r="R17" s="99" t="s">
        <v>593</v>
      </c>
      <c r="S17" s="174">
        <f>S15+1</f>
        <v>42742</v>
      </c>
      <c r="T17" s="186" t="s">
        <v>23</v>
      </c>
      <c r="U17" s="31">
        <f>U15+1</f>
        <v>42773</v>
      </c>
      <c r="V17" s="32" t="s">
        <v>523</v>
      </c>
      <c r="W17" s="31">
        <f>W15+1</f>
        <v>42801</v>
      </c>
      <c r="X17" s="40"/>
    </row>
    <row r="18" spans="1:24" ht="12">
      <c r="A18" s="36" t="str">
        <f>TEXT(A17,"aaa")</f>
        <v>木</v>
      </c>
      <c r="B18" s="95" t="s">
        <v>399</v>
      </c>
      <c r="C18" s="176" t="str">
        <f>TEXT(C17,"aaa")</f>
        <v>土</v>
      </c>
      <c r="D18" s="177"/>
      <c r="E18" s="29" t="str">
        <f>TEXT(E17,"aaa")</f>
        <v>火</v>
      </c>
      <c r="F18" s="42" t="s">
        <v>397</v>
      </c>
      <c r="G18" s="29" t="str">
        <f>TEXT(G17,"aaa")</f>
        <v>木</v>
      </c>
      <c r="H18" s="30"/>
      <c r="I18" s="176" t="str">
        <f>TEXT(I17,"aaa")</f>
        <v>日</v>
      </c>
      <c r="J18" s="187"/>
      <c r="K18" s="29" t="str">
        <f>TEXT(K17,"aaa")</f>
        <v>水</v>
      </c>
      <c r="L18" s="30" t="s">
        <v>523</v>
      </c>
      <c r="M18" s="29" t="str">
        <f>TEXT(M17,"aaa")</f>
        <v>金</v>
      </c>
      <c r="N18" s="46" t="s">
        <v>367</v>
      </c>
      <c r="O18" s="34" t="str">
        <f>TEXT(O17,"aaa")</f>
        <v>月</v>
      </c>
      <c r="P18" s="96"/>
      <c r="Q18" s="34" t="str">
        <f>TEXT(Q17,"aaa")</f>
        <v>水</v>
      </c>
      <c r="R18" s="96"/>
      <c r="S18" s="176" t="str">
        <f>TEXT(S17,"aaa")</f>
        <v>土</v>
      </c>
      <c r="T18" s="187"/>
      <c r="U18" s="29" t="str">
        <f>TEXT(U17,"aaa")</f>
        <v>火</v>
      </c>
      <c r="V18" s="108"/>
      <c r="W18" s="29" t="str">
        <f>TEXT(W17,"aaa")</f>
        <v>火</v>
      </c>
      <c r="X18" s="46"/>
    </row>
    <row r="19" spans="1:24" ht="12">
      <c r="A19" s="35">
        <f>A17+1</f>
        <v>42468</v>
      </c>
      <c r="B19" s="57" t="s">
        <v>516</v>
      </c>
      <c r="C19" s="160">
        <f>C17+1</f>
        <v>42498</v>
      </c>
      <c r="D19" s="170"/>
      <c r="E19" s="33">
        <f>E17+1</f>
        <v>42529</v>
      </c>
      <c r="F19" s="100" t="s">
        <v>511</v>
      </c>
      <c r="G19" s="31">
        <f>G17+1</f>
        <v>42559</v>
      </c>
      <c r="H19" s="39" t="s">
        <v>548</v>
      </c>
      <c r="I19" s="73">
        <f>I17+1</f>
        <v>42590</v>
      </c>
      <c r="J19" s="128"/>
      <c r="K19" s="31">
        <f>K17+1</f>
        <v>42621</v>
      </c>
      <c r="L19" s="39" t="s">
        <v>391</v>
      </c>
      <c r="M19" s="160">
        <f>M17+1</f>
        <v>42651</v>
      </c>
      <c r="N19" s="170"/>
      <c r="O19" s="31">
        <f>O17+1</f>
        <v>42682</v>
      </c>
      <c r="P19" s="39" t="s">
        <v>381</v>
      </c>
      <c r="Q19" s="31">
        <f>Q17+1</f>
        <v>42712</v>
      </c>
      <c r="R19" s="39" t="s">
        <v>506</v>
      </c>
      <c r="S19" s="160">
        <f>S17+1</f>
        <v>42743</v>
      </c>
      <c r="T19" s="168"/>
      <c r="U19" s="33">
        <f>U17+1</f>
        <v>42774</v>
      </c>
      <c r="V19" s="99" t="s">
        <v>47</v>
      </c>
      <c r="W19" s="33">
        <f>W17+1</f>
        <v>42802</v>
      </c>
      <c r="X19" s="99"/>
    </row>
    <row r="20" spans="1:24" ht="12">
      <c r="A20" s="36" t="str">
        <f>TEXT(A19,"aaa")</f>
        <v>金</v>
      </c>
      <c r="B20" s="97" t="s">
        <v>515</v>
      </c>
      <c r="C20" s="162" t="str">
        <f>TEXT(C19,"aaa")</f>
        <v>日</v>
      </c>
      <c r="D20" s="171"/>
      <c r="E20" s="34" t="str">
        <f>TEXT(E19,"aaa")</f>
        <v>水</v>
      </c>
      <c r="F20" s="96"/>
      <c r="G20" s="29" t="str">
        <f>TEXT(G19,"aaa")</f>
        <v>金</v>
      </c>
      <c r="H20" s="42" t="s">
        <v>376</v>
      </c>
      <c r="I20" s="49" t="str">
        <f>TEXT(I19,"aaa")</f>
        <v>月</v>
      </c>
      <c r="J20" s="48"/>
      <c r="K20" s="29" t="str">
        <f>TEXT(K19,"aaa")</f>
        <v>木</v>
      </c>
      <c r="L20" s="30"/>
      <c r="M20" s="162" t="str">
        <f>TEXT(M19,"aaa")</f>
        <v>土</v>
      </c>
      <c r="N20" s="159"/>
      <c r="O20" s="29" t="str">
        <f>TEXT(O19,"aaa")</f>
        <v>火</v>
      </c>
      <c r="P20" s="46" t="s">
        <v>605</v>
      </c>
      <c r="Q20" s="29" t="str">
        <f>TEXT(Q19,"aaa")</f>
        <v>木</v>
      </c>
      <c r="R20" s="42" t="s">
        <v>606</v>
      </c>
      <c r="S20" s="162" t="str">
        <f>TEXT(S19,"aaa")</f>
        <v>日</v>
      </c>
      <c r="T20" s="191"/>
      <c r="U20" s="34" t="str">
        <f>TEXT(U19,"aaa")</f>
        <v>水</v>
      </c>
      <c r="V20" s="224"/>
      <c r="W20" s="34" t="str">
        <f>TEXT(W19,"aaa")</f>
        <v>水</v>
      </c>
      <c r="X20" s="104" t="s">
        <v>355</v>
      </c>
    </row>
    <row r="21" spans="1:24" ht="12">
      <c r="A21" s="156">
        <f>A19+1</f>
        <v>42469</v>
      </c>
      <c r="B21" s="164"/>
      <c r="C21" s="178">
        <f>C19+1</f>
        <v>42499</v>
      </c>
      <c r="D21" s="209" t="s">
        <v>529</v>
      </c>
      <c r="E21" s="31">
        <f>E19+1</f>
        <v>42530</v>
      </c>
      <c r="F21" s="39" t="s">
        <v>374</v>
      </c>
      <c r="G21" s="160">
        <f>G19+1</f>
        <v>42560</v>
      </c>
      <c r="H21" s="182"/>
      <c r="I21" s="73">
        <f>I19+1</f>
        <v>42591</v>
      </c>
      <c r="J21" s="128"/>
      <c r="K21" s="31">
        <f>K19+1</f>
        <v>42622</v>
      </c>
      <c r="L21" s="39" t="s">
        <v>463</v>
      </c>
      <c r="M21" s="160">
        <f>M19+1</f>
        <v>42652</v>
      </c>
      <c r="N21" s="182"/>
      <c r="O21" s="33">
        <f>O19+1</f>
        <v>42683</v>
      </c>
      <c r="P21" s="125"/>
      <c r="Q21" s="31">
        <f>Q19+1</f>
        <v>42713</v>
      </c>
      <c r="R21" s="39" t="s">
        <v>428</v>
      </c>
      <c r="S21" s="160">
        <f>S19+1</f>
        <v>42744</v>
      </c>
      <c r="T21" s="182" t="s">
        <v>319</v>
      </c>
      <c r="U21" s="31">
        <f>U19+1</f>
        <v>42775</v>
      </c>
      <c r="V21" s="39" t="s">
        <v>349</v>
      </c>
      <c r="W21" s="31">
        <f>W19+1</f>
        <v>42803</v>
      </c>
      <c r="X21" s="39" t="s">
        <v>403</v>
      </c>
    </row>
    <row r="22" spans="1:24" ht="12">
      <c r="A22" s="158" t="str">
        <f>TEXT(A21,"aaa")</f>
        <v>土</v>
      </c>
      <c r="B22" s="165" t="s">
        <v>151</v>
      </c>
      <c r="C22" s="179" t="str">
        <f>TEXT(C21,"aaa")</f>
        <v>月</v>
      </c>
      <c r="D22" s="180"/>
      <c r="E22" s="29" t="str">
        <f>TEXT(E21,"aaa")</f>
        <v>木</v>
      </c>
      <c r="F22" s="30" t="s">
        <v>468</v>
      </c>
      <c r="G22" s="162" t="str">
        <f>TEXT(G21,"aaa")</f>
        <v>土</v>
      </c>
      <c r="H22" s="159"/>
      <c r="I22" s="49" t="str">
        <f>TEXT(I21,"aaa")</f>
        <v>火</v>
      </c>
      <c r="J22" s="48"/>
      <c r="K22" s="29" t="str">
        <f>TEXT(K21,"aaa")</f>
        <v>金</v>
      </c>
      <c r="L22" s="42" t="s">
        <v>464</v>
      </c>
      <c r="M22" s="162" t="str">
        <f>TEXT(M21,"aaa")</f>
        <v>日</v>
      </c>
      <c r="N22" s="171"/>
      <c r="O22" s="34" t="str">
        <f>TEXT(O21,"aaa")</f>
        <v>水</v>
      </c>
      <c r="P22" s="221"/>
      <c r="Q22" s="29" t="str">
        <f>TEXT(Q21,"aaa")</f>
        <v>金</v>
      </c>
      <c r="R22" s="30"/>
      <c r="S22" s="162" t="str">
        <f>TEXT(S21,"aaa")</f>
        <v>月</v>
      </c>
      <c r="T22" s="159"/>
      <c r="U22" s="29" t="str">
        <f>TEXT(U21,"aaa")</f>
        <v>木</v>
      </c>
      <c r="V22" s="30"/>
      <c r="W22" s="29" t="str">
        <f>TEXT(W21,"aaa")</f>
        <v>木</v>
      </c>
      <c r="X22" s="42"/>
    </row>
    <row r="23" spans="1:24" ht="12" customHeight="1">
      <c r="A23" s="160">
        <f>A21+1</f>
        <v>42470</v>
      </c>
      <c r="B23" s="164"/>
      <c r="C23" s="31">
        <f>C21+1</f>
        <v>42500</v>
      </c>
      <c r="D23" s="64" t="s">
        <v>531</v>
      </c>
      <c r="E23" s="31">
        <f>E21+1</f>
        <v>42531</v>
      </c>
      <c r="F23" s="39"/>
      <c r="G23" s="160">
        <f>G21+1</f>
        <v>42561</v>
      </c>
      <c r="H23" s="170"/>
      <c r="I23" s="115">
        <f>I21+1</f>
        <v>42592</v>
      </c>
      <c r="J23" s="116"/>
      <c r="K23" s="160">
        <f>K21+1</f>
        <v>42623</v>
      </c>
      <c r="L23" s="170" t="s">
        <v>570</v>
      </c>
      <c r="M23" s="160">
        <f>M21+1</f>
        <v>42653</v>
      </c>
      <c r="N23" s="170" t="s">
        <v>111</v>
      </c>
      <c r="O23" s="31">
        <f>O21+1</f>
        <v>42684</v>
      </c>
      <c r="P23" s="39" t="s">
        <v>523</v>
      </c>
      <c r="Q23" s="160">
        <f>Q21+1</f>
        <v>42714</v>
      </c>
      <c r="R23" s="182"/>
      <c r="S23" s="31">
        <f>S21+1</f>
        <v>42745</v>
      </c>
      <c r="T23" s="40" t="s">
        <v>357</v>
      </c>
      <c r="U23" s="31">
        <f>U21+1</f>
        <v>42776</v>
      </c>
      <c r="V23" s="40"/>
      <c r="W23" s="31">
        <f>W21+1</f>
        <v>42804</v>
      </c>
      <c r="X23" s="39"/>
    </row>
    <row r="24" spans="1:24" ht="12" customHeight="1">
      <c r="A24" s="162" t="str">
        <f>TEXT(A23,"aaa")</f>
        <v>日</v>
      </c>
      <c r="B24" s="166" t="s">
        <v>47</v>
      </c>
      <c r="C24" s="29" t="s">
        <v>396</v>
      </c>
      <c r="D24" s="97" t="s">
        <v>530</v>
      </c>
      <c r="E24" s="29" t="str">
        <f>TEXT(E23,"aaa")</f>
        <v>金</v>
      </c>
      <c r="F24" s="30" t="s">
        <v>473</v>
      </c>
      <c r="G24" s="162" t="str">
        <f>TEXT(G23,"aaa")</f>
        <v>日</v>
      </c>
      <c r="H24" s="159"/>
      <c r="I24" s="117" t="str">
        <f>TEXT(I23,"aaa")</f>
        <v>水</v>
      </c>
      <c r="J24" s="118"/>
      <c r="K24" s="162" t="str">
        <f>TEXT(K23,"aaa")</f>
        <v>土</v>
      </c>
      <c r="L24" s="171" t="s">
        <v>508</v>
      </c>
      <c r="M24" s="162" t="str">
        <f>TEXT(M23,"aaa")</f>
        <v>月</v>
      </c>
      <c r="N24" s="171"/>
      <c r="O24" s="29" t="str">
        <f>TEXT(O23,"aaa")</f>
        <v>木</v>
      </c>
      <c r="P24" s="108"/>
      <c r="Q24" s="162" t="str">
        <f>TEXT(Q23,"aaa")</f>
        <v>土</v>
      </c>
      <c r="R24" s="171"/>
      <c r="S24" s="29" t="str">
        <f>TEXT(S23,"aaa")</f>
        <v>火</v>
      </c>
      <c r="T24" s="75"/>
      <c r="U24" s="29" t="str">
        <f>TEXT(U23,"aaa")</f>
        <v>金</v>
      </c>
      <c r="V24" s="30" t="s">
        <v>598</v>
      </c>
      <c r="W24" s="29" t="str">
        <f>TEXT(W23,"aaa")</f>
        <v>金</v>
      </c>
      <c r="X24" s="42"/>
    </row>
    <row r="25" spans="1:24" ht="12">
      <c r="A25" s="163">
        <f>A23+1</f>
        <v>42471</v>
      </c>
      <c r="B25" s="131" t="s">
        <v>521</v>
      </c>
      <c r="C25" s="33">
        <f>C23+1</f>
        <v>42501</v>
      </c>
      <c r="D25" s="100"/>
      <c r="E25" s="160">
        <f>E23+1</f>
        <v>42532</v>
      </c>
      <c r="F25" s="170"/>
      <c r="G25" s="31">
        <f>G23+1</f>
        <v>42562</v>
      </c>
      <c r="H25" s="32" t="s">
        <v>523</v>
      </c>
      <c r="I25" s="160">
        <f>I23+1</f>
        <v>42593</v>
      </c>
      <c r="J25" s="170"/>
      <c r="K25" s="160">
        <f>K23+1</f>
        <v>42624</v>
      </c>
      <c r="L25" s="170" t="s">
        <v>570</v>
      </c>
      <c r="M25" s="31">
        <f>M23+1</f>
        <v>42654</v>
      </c>
      <c r="N25" s="32" t="s">
        <v>320</v>
      </c>
      <c r="O25" s="31">
        <f>O23+1</f>
        <v>42685</v>
      </c>
      <c r="P25" s="39"/>
      <c r="Q25" s="160">
        <f>Q23+1</f>
        <v>42715</v>
      </c>
      <c r="R25" s="182"/>
      <c r="S25" s="31">
        <f>S23+1</f>
        <v>42746</v>
      </c>
      <c r="T25" s="32" t="s">
        <v>400</v>
      </c>
      <c r="U25" s="160">
        <f>U23+1</f>
        <v>42777</v>
      </c>
      <c r="V25" s="170" t="s">
        <v>599</v>
      </c>
      <c r="W25" s="160">
        <f>W23+1</f>
        <v>42805</v>
      </c>
      <c r="X25" s="170"/>
    </row>
    <row r="26" spans="1:24" ht="12">
      <c r="A26" s="29" t="str">
        <f>TEXT(A25,"aaa")</f>
        <v>月</v>
      </c>
      <c r="B26" s="42"/>
      <c r="C26" s="34" t="str">
        <f>TEXT(C25,"aaa")</f>
        <v>水</v>
      </c>
      <c r="D26" s="42" t="s">
        <v>523</v>
      </c>
      <c r="E26" s="162" t="str">
        <f>TEXT(E25,"aaa")</f>
        <v>土</v>
      </c>
      <c r="F26" s="196" t="s">
        <v>332</v>
      </c>
      <c r="G26" s="29" t="str">
        <f>TEXT(G25,"aaa")</f>
        <v>月</v>
      </c>
      <c r="H26" s="30" t="s">
        <v>402</v>
      </c>
      <c r="I26" s="162" t="str">
        <f>TEXT(I25,"aaa")</f>
        <v>木</v>
      </c>
      <c r="J26" s="159" t="s">
        <v>359</v>
      </c>
      <c r="K26" s="162" t="str">
        <f>TEXT(K25,"aaa")</f>
        <v>日</v>
      </c>
      <c r="L26" s="159"/>
      <c r="M26" s="29" t="str">
        <f>TEXT(M25,"aaa")</f>
        <v>火</v>
      </c>
      <c r="N26" s="46" t="s">
        <v>367</v>
      </c>
      <c r="O26" s="29" t="str">
        <f>TEXT(O25,"aaa")</f>
        <v>金</v>
      </c>
      <c r="P26" s="30" t="s">
        <v>458</v>
      </c>
      <c r="Q26" s="162" t="str">
        <f>TEXT(Q25,"aaa")</f>
        <v>日</v>
      </c>
      <c r="R26" s="159"/>
      <c r="S26" s="29" t="str">
        <f>TEXT(S25,"aaa")</f>
        <v>水</v>
      </c>
      <c r="T26" s="30" t="s">
        <v>523</v>
      </c>
      <c r="U26" s="162" t="str">
        <f>TEXT(U25,"aaa")</f>
        <v>土</v>
      </c>
      <c r="V26" s="159"/>
      <c r="W26" s="162" t="str">
        <f>TEXT(W25,"aaa")</f>
        <v>土</v>
      </c>
      <c r="X26" s="159"/>
    </row>
    <row r="27" spans="1:24" ht="12">
      <c r="A27" s="31">
        <f>A25+1</f>
        <v>42472</v>
      </c>
      <c r="B27" s="39" t="s">
        <v>514</v>
      </c>
      <c r="C27" s="33">
        <f>C25+1</f>
        <v>42502</v>
      </c>
      <c r="D27" s="203" t="s">
        <v>603</v>
      </c>
      <c r="E27" s="160">
        <f>E25+1</f>
        <v>42533</v>
      </c>
      <c r="F27" s="210"/>
      <c r="G27" s="31">
        <f>G25+1</f>
        <v>42563</v>
      </c>
      <c r="H27" s="39"/>
      <c r="I27" s="73">
        <f>I25+1</f>
        <v>42594</v>
      </c>
      <c r="J27" s="74"/>
      <c r="K27" s="163">
        <f>K25+1</f>
        <v>42625</v>
      </c>
      <c r="L27" s="131" t="s">
        <v>330</v>
      </c>
      <c r="M27" s="31">
        <f>M25+1</f>
        <v>42655</v>
      </c>
      <c r="N27" s="39" t="s">
        <v>374</v>
      </c>
      <c r="O27" s="160">
        <f>O25+1</f>
        <v>42686</v>
      </c>
      <c r="P27" s="211"/>
      <c r="Q27" s="31">
        <f>Q25+1</f>
        <v>42716</v>
      </c>
      <c r="R27" s="32"/>
      <c r="S27" s="31">
        <f>S25+1</f>
        <v>42747</v>
      </c>
      <c r="T27" s="40"/>
      <c r="U27" s="160">
        <f>U25+1</f>
        <v>42778</v>
      </c>
      <c r="V27" s="182"/>
      <c r="W27" s="160">
        <f>W25+1</f>
        <v>42806</v>
      </c>
      <c r="X27" s="170" t="s">
        <v>508</v>
      </c>
    </row>
    <row r="28" spans="1:24" ht="12">
      <c r="A28" s="29" t="str">
        <f>TEXT(A27,"aaa")</f>
        <v>火</v>
      </c>
      <c r="B28" s="42" t="s">
        <v>520</v>
      </c>
      <c r="C28" s="34" t="str">
        <f>TEXT(C27,"aaa")</f>
        <v>木</v>
      </c>
      <c r="D28" s="180" t="s">
        <v>500</v>
      </c>
      <c r="E28" s="162" t="str">
        <f>TEXT(E27,"aaa")</f>
        <v>日</v>
      </c>
      <c r="F28" s="166"/>
      <c r="G28" s="29" t="str">
        <f>TEXT(G27,"aaa")</f>
        <v>火</v>
      </c>
      <c r="H28" s="30" t="s">
        <v>344</v>
      </c>
      <c r="I28" s="49" t="str">
        <f>TEXT(I27,"aaa")</f>
        <v>金</v>
      </c>
      <c r="J28" s="48"/>
      <c r="K28" s="29" t="str">
        <f>TEXT(K27,"aaa")</f>
        <v>月</v>
      </c>
      <c r="L28" s="42"/>
      <c r="M28" s="29" t="str">
        <f>TEXT(M27,"aaa")</f>
        <v>水</v>
      </c>
      <c r="N28" s="42"/>
      <c r="O28" s="162" t="str">
        <f>TEXT(O27,"aaa")</f>
        <v>土</v>
      </c>
      <c r="P28" s="191"/>
      <c r="Q28" s="29" t="str">
        <f>TEXT(Q27,"aaa")</f>
        <v>月</v>
      </c>
      <c r="R28" s="30" t="s">
        <v>344</v>
      </c>
      <c r="S28" s="29" t="str">
        <f>TEXT(S27,"aaa")</f>
        <v>木</v>
      </c>
      <c r="T28" s="42" t="s">
        <v>595</v>
      </c>
      <c r="U28" s="162" t="str">
        <f>TEXT(U27,"aaa")</f>
        <v>日</v>
      </c>
      <c r="V28" s="169"/>
      <c r="W28" s="162" t="str">
        <f>TEXT(W27,"aaa")</f>
        <v>日</v>
      </c>
      <c r="X28" s="159"/>
    </row>
    <row r="29" spans="1:24" ht="12">
      <c r="A29" s="35">
        <f>A27+1</f>
        <v>42473</v>
      </c>
      <c r="B29" s="57" t="s">
        <v>513</v>
      </c>
      <c r="C29" s="33">
        <f>C27+1</f>
        <v>42503</v>
      </c>
      <c r="D29" s="106" t="s">
        <v>602</v>
      </c>
      <c r="E29" s="31">
        <f>E27+1</f>
        <v>42534</v>
      </c>
      <c r="F29" s="78" t="s">
        <v>494</v>
      </c>
      <c r="G29" s="33">
        <f>G27+1</f>
        <v>42564</v>
      </c>
      <c r="H29" s="99"/>
      <c r="I29" s="174">
        <f>I27+1</f>
        <v>42595</v>
      </c>
      <c r="J29" s="186"/>
      <c r="K29" s="31">
        <f>K27+1</f>
        <v>42626</v>
      </c>
      <c r="L29" s="32" t="s">
        <v>414</v>
      </c>
      <c r="M29" s="31">
        <f>M27+1</f>
        <v>42656</v>
      </c>
      <c r="N29" s="39" t="s">
        <v>555</v>
      </c>
      <c r="O29" s="160">
        <f>O27+1</f>
        <v>42687</v>
      </c>
      <c r="P29" s="182"/>
      <c r="Q29" s="31">
        <f>Q27+1</f>
        <v>42717</v>
      </c>
      <c r="R29" s="39"/>
      <c r="S29" s="31">
        <f>S27+1</f>
        <v>42748</v>
      </c>
      <c r="T29" s="78" t="s">
        <v>543</v>
      </c>
      <c r="U29" s="31">
        <f>U27+1</f>
        <v>42779</v>
      </c>
      <c r="V29" s="32" t="s">
        <v>482</v>
      </c>
      <c r="W29" s="33">
        <f>W27+1</f>
        <v>42807</v>
      </c>
      <c r="X29" s="100" t="s">
        <v>321</v>
      </c>
    </row>
    <row r="30" spans="1:24" ht="12">
      <c r="A30" s="36" t="str">
        <f>TEXT(A29,"aaa")</f>
        <v>水</v>
      </c>
      <c r="B30" s="97" t="s">
        <v>523</v>
      </c>
      <c r="C30" s="34" t="str">
        <f>TEXT(C29,"aaa")</f>
        <v>金</v>
      </c>
      <c r="D30" s="227"/>
      <c r="E30" s="29" t="str">
        <f>TEXT(E29,"aaa")</f>
        <v>月</v>
      </c>
      <c r="F30" s="30"/>
      <c r="G30" s="34" t="str">
        <f>TEXT(G29,"aaa")</f>
        <v>水</v>
      </c>
      <c r="H30" s="96" t="s">
        <v>339</v>
      </c>
      <c r="I30" s="176" t="str">
        <f>TEXT(I29,"aaa")</f>
        <v>土</v>
      </c>
      <c r="J30" s="187"/>
      <c r="K30" s="29" t="str">
        <f>TEXT(K29,"aaa")</f>
        <v>火</v>
      </c>
      <c r="L30" s="42"/>
      <c r="M30" s="29" t="str">
        <f>TEXT(M29,"aaa")</f>
        <v>木</v>
      </c>
      <c r="N30" s="46" t="s">
        <v>556</v>
      </c>
      <c r="O30" s="162" t="str">
        <f>TEXT(O29,"aaa")</f>
        <v>日</v>
      </c>
      <c r="P30" s="159"/>
      <c r="Q30" s="29" t="str">
        <f>TEXT(Q29,"aaa")</f>
        <v>火</v>
      </c>
      <c r="R30" s="79" t="s">
        <v>339</v>
      </c>
      <c r="S30" s="29" t="str">
        <f>TEXT(S29,"aaa")</f>
        <v>金</v>
      </c>
      <c r="T30" s="42" t="s">
        <v>426</v>
      </c>
      <c r="U30" s="29" t="str">
        <f>TEXT(U29,"aaa")</f>
        <v>月</v>
      </c>
      <c r="V30" s="42"/>
      <c r="W30" s="34" t="str">
        <f>TEXT(W29,"aaa")</f>
        <v>月</v>
      </c>
      <c r="X30" s="96"/>
    </row>
    <row r="31" spans="1:24" ht="12">
      <c r="A31" s="35">
        <f>A29+1</f>
        <v>42474</v>
      </c>
      <c r="B31" s="57" t="s">
        <v>512</v>
      </c>
      <c r="C31" s="174">
        <f>C29+1</f>
        <v>42504</v>
      </c>
      <c r="D31" s="164"/>
      <c r="E31" s="31">
        <f>E29+1</f>
        <v>42535</v>
      </c>
      <c r="F31" s="39" t="s">
        <v>469</v>
      </c>
      <c r="G31" s="31">
        <f>G29+1</f>
        <v>42565</v>
      </c>
      <c r="H31" s="39"/>
      <c r="I31" s="174">
        <f>I29+1</f>
        <v>42596</v>
      </c>
      <c r="J31" s="186"/>
      <c r="K31" s="33">
        <f>K29+1</f>
        <v>42627</v>
      </c>
      <c r="L31" s="100"/>
      <c r="M31" s="31">
        <f>M29+1</f>
        <v>42657</v>
      </c>
      <c r="N31" s="40" t="s">
        <v>507</v>
      </c>
      <c r="O31" s="31">
        <f>O29+1</f>
        <v>42688</v>
      </c>
      <c r="P31" s="39" t="s">
        <v>436</v>
      </c>
      <c r="Q31" s="33">
        <f>Q29+1</f>
        <v>42718</v>
      </c>
      <c r="R31" s="99"/>
      <c r="S31" s="160">
        <f>S29+1</f>
        <v>42749</v>
      </c>
      <c r="T31" s="170"/>
      <c r="U31" s="31">
        <f>U29+1</f>
        <v>42780</v>
      </c>
      <c r="V31" s="39" t="s">
        <v>416</v>
      </c>
      <c r="W31" s="31">
        <f>W29+1</f>
        <v>42808</v>
      </c>
      <c r="X31" s="32"/>
    </row>
    <row r="32" spans="1:24" ht="12">
      <c r="A32" s="36" t="str">
        <f>TEXT(A31,"aaa")</f>
        <v>木</v>
      </c>
      <c r="B32" s="97" t="s">
        <v>519</v>
      </c>
      <c r="C32" s="176" t="str">
        <f>TEXT(C31,"aaa")</f>
        <v>土</v>
      </c>
      <c r="D32" s="171"/>
      <c r="E32" s="29" t="str">
        <f>TEXT(E31,"aaa")</f>
        <v>火</v>
      </c>
      <c r="F32" s="42" t="s">
        <v>411</v>
      </c>
      <c r="G32" s="29" t="str">
        <f>TEXT(G31,"aaa")</f>
        <v>木</v>
      </c>
      <c r="H32" s="30" t="s">
        <v>340</v>
      </c>
      <c r="I32" s="176" t="str">
        <f>TEXT(I31,"aaa")</f>
        <v>日</v>
      </c>
      <c r="J32" s="187"/>
      <c r="K32" s="34" t="str">
        <f>TEXT(K31,"aaa")</f>
        <v>水</v>
      </c>
      <c r="L32" s="104"/>
      <c r="M32" s="29" t="str">
        <f>TEXT(M31,"aaa")</f>
        <v>金</v>
      </c>
      <c r="N32" s="42"/>
      <c r="O32" s="29" t="str">
        <f>TEXT(O31,"aaa")</f>
        <v>月</v>
      </c>
      <c r="P32" s="108"/>
      <c r="Q32" s="34" t="str">
        <f>TEXT(Q31,"aaa")</f>
        <v>水</v>
      </c>
      <c r="R32" s="94" t="s">
        <v>340</v>
      </c>
      <c r="S32" s="162" t="str">
        <f>TEXT(S31,"aaa")</f>
        <v>土</v>
      </c>
      <c r="T32" s="159"/>
      <c r="U32" s="29" t="str">
        <f>TEXT(U31,"aaa")</f>
        <v>火</v>
      </c>
      <c r="V32" s="46"/>
      <c r="W32" s="29" t="str">
        <f>TEXT(W31,"aaa")</f>
        <v>火</v>
      </c>
      <c r="X32" s="42"/>
    </row>
    <row r="33" spans="1:24" ht="12">
      <c r="A33" s="35">
        <f>A31+1</f>
        <v>42475</v>
      </c>
      <c r="B33" s="57" t="s">
        <v>480</v>
      </c>
      <c r="C33" s="160">
        <f>C31+1</f>
        <v>42505</v>
      </c>
      <c r="D33" s="170"/>
      <c r="E33" s="33">
        <f>E31+1</f>
        <v>42536</v>
      </c>
      <c r="F33" s="147" t="s">
        <v>607</v>
      </c>
      <c r="G33" s="31">
        <f>G31+1</f>
        <v>42566</v>
      </c>
      <c r="H33" s="39" t="s">
        <v>380</v>
      </c>
      <c r="I33" s="73">
        <f>I31+1</f>
        <v>42597</v>
      </c>
      <c r="J33" s="128"/>
      <c r="K33" s="31">
        <f>K31+1</f>
        <v>42628</v>
      </c>
      <c r="L33" s="39"/>
      <c r="M33" s="31">
        <f>M31+1</f>
        <v>42658</v>
      </c>
      <c r="N33" s="78" t="s">
        <v>351</v>
      </c>
      <c r="O33" s="31">
        <f>O31+1</f>
        <v>42689</v>
      </c>
      <c r="P33" s="39"/>
      <c r="Q33" s="31">
        <f>Q31+1</f>
        <v>42719</v>
      </c>
      <c r="R33" s="39"/>
      <c r="S33" s="160">
        <f>S31+1</f>
        <v>42750</v>
      </c>
      <c r="T33" s="182"/>
      <c r="U33" s="33">
        <f>U31+1</f>
        <v>42781</v>
      </c>
      <c r="V33" s="99"/>
      <c r="W33" s="33">
        <f>W31+1</f>
        <v>42809</v>
      </c>
      <c r="X33" s="100"/>
    </row>
    <row r="34" spans="1:24" ht="12">
      <c r="A34" s="36" t="str">
        <f>TEXT(A33,"aaa")</f>
        <v>金</v>
      </c>
      <c r="B34" s="97" t="s">
        <v>300</v>
      </c>
      <c r="C34" s="162" t="str">
        <f>TEXT(C33,"aaa")</f>
        <v>日</v>
      </c>
      <c r="D34" s="171"/>
      <c r="E34" s="34" t="str">
        <f>TEXT(E33,"aaa")</f>
        <v>水</v>
      </c>
      <c r="F34" s="94" t="s">
        <v>343</v>
      </c>
      <c r="G34" s="29" t="str">
        <f>TEXT(G33,"aaa")</f>
        <v>金</v>
      </c>
      <c r="H34" s="30" t="s">
        <v>312</v>
      </c>
      <c r="I34" s="49" t="str">
        <f>TEXT(I33,"aaa")</f>
        <v>月</v>
      </c>
      <c r="J34" s="48"/>
      <c r="K34" s="29" t="str">
        <f>TEXT(K33,"aaa")</f>
        <v>木</v>
      </c>
      <c r="L34" s="30"/>
      <c r="M34" s="29" t="str">
        <f>TEXT(M33,"aaa")</f>
        <v>土</v>
      </c>
      <c r="N34" s="75" t="s">
        <v>566</v>
      </c>
      <c r="O34" s="29" t="str">
        <f>TEXT(O33,"aaa")</f>
        <v>火</v>
      </c>
      <c r="P34" s="30" t="s">
        <v>420</v>
      </c>
      <c r="Q34" s="29" t="str">
        <f>TEXT(Q33,"aaa")</f>
        <v>木</v>
      </c>
      <c r="R34" s="30" t="s">
        <v>312</v>
      </c>
      <c r="S34" s="162" t="str">
        <f>TEXT(S33,"aaa")</f>
        <v>日</v>
      </c>
      <c r="T34" s="171"/>
      <c r="U34" s="34" t="str">
        <f>TEXT(U33,"aaa")</f>
        <v>水</v>
      </c>
      <c r="V34" s="104"/>
      <c r="W34" s="34" t="str">
        <f>TEXT(W33,"aaa")</f>
        <v>水</v>
      </c>
      <c r="X34" s="96"/>
    </row>
    <row r="35" spans="1:24" ht="12">
      <c r="A35" s="156">
        <f>A33+1</f>
        <v>42476</v>
      </c>
      <c r="B35" s="167"/>
      <c r="C35" s="31">
        <f>C33+1</f>
        <v>42506</v>
      </c>
      <c r="D35" s="86" t="s">
        <v>501</v>
      </c>
      <c r="E35" s="31">
        <f>E33+1</f>
        <v>42537</v>
      </c>
      <c r="F35" s="39"/>
      <c r="G35" s="160">
        <f>G33+1</f>
        <v>42567</v>
      </c>
      <c r="H35" s="170"/>
      <c r="I35" s="73">
        <f>I33+1</f>
        <v>42598</v>
      </c>
      <c r="J35" s="128"/>
      <c r="K35" s="31">
        <f>K33+1</f>
        <v>42629</v>
      </c>
      <c r="L35" s="39"/>
      <c r="M35" s="160">
        <f>M33+1</f>
        <v>42659</v>
      </c>
      <c r="N35" s="182" t="s">
        <v>384</v>
      </c>
      <c r="O35" s="33">
        <f>O33+1</f>
        <v>42690</v>
      </c>
      <c r="P35" s="100" t="s">
        <v>403</v>
      </c>
      <c r="Q35" s="31">
        <f>Q33+1</f>
        <v>42720</v>
      </c>
      <c r="R35" s="32" t="s">
        <v>594</v>
      </c>
      <c r="S35" s="31">
        <f>S33+1</f>
        <v>42751</v>
      </c>
      <c r="T35" s="32" t="s">
        <v>389</v>
      </c>
      <c r="U35" s="31">
        <f>U33+1</f>
        <v>42782</v>
      </c>
      <c r="V35" s="39"/>
      <c r="W35" s="31">
        <f>W33+1</f>
        <v>42810</v>
      </c>
      <c r="X35" s="39"/>
    </row>
    <row r="36" spans="1:24" ht="12">
      <c r="A36" s="158" t="str">
        <f>TEXT(A35,"aaa")</f>
        <v>土</v>
      </c>
      <c r="B36" s="165"/>
      <c r="C36" s="29" t="str">
        <f>TEXT(C35,"aaa")</f>
        <v>月</v>
      </c>
      <c r="D36" s="95"/>
      <c r="E36" s="29" t="str">
        <f>TEXT(E35,"aaa")</f>
        <v>木</v>
      </c>
      <c r="F36" s="30"/>
      <c r="G36" s="162" t="str">
        <f>TEXT(G35,"aaa")</f>
        <v>土</v>
      </c>
      <c r="H36" s="159"/>
      <c r="I36" s="49" t="str">
        <f>TEXT(I35,"aaa")</f>
        <v>火</v>
      </c>
      <c r="J36" s="48"/>
      <c r="K36" s="29" t="str">
        <f>TEXT(K35,"aaa")</f>
        <v>金</v>
      </c>
      <c r="L36" s="30" t="s">
        <v>361</v>
      </c>
      <c r="M36" s="162" t="str">
        <f>TEXT(M35,"aaa")</f>
        <v>日</v>
      </c>
      <c r="N36" s="171"/>
      <c r="O36" s="34" t="str">
        <f>TEXT(O35,"aaa")</f>
        <v>水</v>
      </c>
      <c r="P36" s="96"/>
      <c r="Q36" s="29" t="str">
        <f>TEXT(Q35,"aaa")</f>
        <v>金</v>
      </c>
      <c r="R36" s="30"/>
      <c r="S36" s="29" t="str">
        <f>TEXT(S35,"aaa")</f>
        <v>月</v>
      </c>
      <c r="T36" s="46"/>
      <c r="U36" s="29" t="str">
        <f>TEXT(U35,"aaa")</f>
        <v>木</v>
      </c>
      <c r="V36" s="42"/>
      <c r="W36" s="29" t="str">
        <f>TEXT(W35,"aaa")</f>
        <v>木</v>
      </c>
      <c r="X36" s="30"/>
    </row>
    <row r="37" spans="1:24" ht="12">
      <c r="A37" s="160">
        <f>A35+1</f>
        <v>42477</v>
      </c>
      <c r="B37" s="168"/>
      <c r="C37" s="31">
        <f>C35+1</f>
        <v>42507</v>
      </c>
      <c r="D37" s="57"/>
      <c r="E37" s="31">
        <f>E35+1</f>
        <v>42538</v>
      </c>
      <c r="F37" s="39" t="s">
        <v>353</v>
      </c>
      <c r="G37" s="160">
        <f>G35+1</f>
        <v>42568</v>
      </c>
      <c r="H37" s="182"/>
      <c r="I37" s="115">
        <f>I35+1</f>
        <v>42599</v>
      </c>
      <c r="J37" s="116"/>
      <c r="K37" s="160">
        <f>K35+1</f>
        <v>42630</v>
      </c>
      <c r="L37" s="182"/>
      <c r="M37" s="200">
        <f>M35+1</f>
        <v>42660</v>
      </c>
      <c r="N37" s="157" t="s">
        <v>350</v>
      </c>
      <c r="O37" s="31">
        <f>O35+1</f>
        <v>42691</v>
      </c>
      <c r="P37" s="39"/>
      <c r="Q37" s="160">
        <f>Q35+1</f>
        <v>42721</v>
      </c>
      <c r="R37" s="182"/>
      <c r="S37" s="31">
        <f>S35+1</f>
        <v>42752</v>
      </c>
      <c r="T37" s="32" t="s">
        <v>596</v>
      </c>
      <c r="U37" s="31">
        <f>U35+1</f>
        <v>42783</v>
      </c>
      <c r="V37" s="39" t="s">
        <v>403</v>
      </c>
      <c r="W37" s="31">
        <f>W35+1</f>
        <v>42811</v>
      </c>
      <c r="X37" s="39"/>
    </row>
    <row r="38" spans="1:24" ht="12">
      <c r="A38" s="162" t="str">
        <f>TEXT(A37,"aaa")</f>
        <v>日</v>
      </c>
      <c r="B38" s="169"/>
      <c r="C38" s="29" t="str">
        <f>TEXT(C37,"aaa")</f>
        <v>火</v>
      </c>
      <c r="D38" s="97" t="s">
        <v>581</v>
      </c>
      <c r="E38" s="29" t="str">
        <f>TEXT(E37,"aaa")</f>
        <v>金</v>
      </c>
      <c r="F38" s="46"/>
      <c r="G38" s="162" t="str">
        <f>TEXT(G37,"aaa")</f>
        <v>日</v>
      </c>
      <c r="H38" s="171"/>
      <c r="I38" s="117" t="str">
        <f>TEXT(I37,"aaa")</f>
        <v>水</v>
      </c>
      <c r="J38" s="118"/>
      <c r="K38" s="162" t="str">
        <f>TEXT(K37,"aaa")</f>
        <v>土</v>
      </c>
      <c r="L38" s="159"/>
      <c r="M38" s="162" t="str">
        <f>TEXT(M37,"aaa")</f>
        <v>月</v>
      </c>
      <c r="N38" s="201"/>
      <c r="O38" s="29" t="str">
        <f>TEXT(O37,"aaa")</f>
        <v>木</v>
      </c>
      <c r="P38" s="30"/>
      <c r="Q38" s="162" t="str">
        <f>TEXT(Q37,"aaa")</f>
        <v>土</v>
      </c>
      <c r="R38" s="159"/>
      <c r="S38" s="29" t="str">
        <f>TEXT(S37,"aaa")</f>
        <v>火</v>
      </c>
      <c r="T38" s="30" t="s">
        <v>300</v>
      </c>
      <c r="U38" s="29" t="str">
        <f>TEXT(U37,"aaa")</f>
        <v>金</v>
      </c>
      <c r="V38" s="30"/>
      <c r="W38" s="29" t="str">
        <f>TEXT(W37,"aaa")</f>
        <v>金</v>
      </c>
      <c r="X38" s="30" t="s">
        <v>360</v>
      </c>
    </row>
    <row r="39" spans="1:24" ht="12">
      <c r="A39" s="31">
        <f>A37+1</f>
        <v>42478</v>
      </c>
      <c r="B39" s="39" t="s">
        <v>387</v>
      </c>
      <c r="C39" s="33">
        <f>C37+1</f>
        <v>42508</v>
      </c>
      <c r="D39" s="99"/>
      <c r="E39" s="160">
        <f>E37+1</f>
        <v>42539</v>
      </c>
      <c r="F39" s="168"/>
      <c r="G39" s="160">
        <f>G37+1</f>
        <v>42569</v>
      </c>
      <c r="H39" s="182" t="s">
        <v>311</v>
      </c>
      <c r="I39" s="73">
        <f>I37+1</f>
        <v>42600</v>
      </c>
      <c r="J39" s="74" t="s">
        <v>44</v>
      </c>
      <c r="K39" s="160">
        <f>K37+1</f>
        <v>42631</v>
      </c>
      <c r="L39" s="168"/>
      <c r="M39" s="163">
        <f>M37+1</f>
        <v>42661</v>
      </c>
      <c r="N39" s="131" t="s">
        <v>461</v>
      </c>
      <c r="O39" s="31">
        <f>O37+1</f>
        <v>42692</v>
      </c>
      <c r="P39" s="39"/>
      <c r="Q39" s="160">
        <f>Q37+1</f>
        <v>42722</v>
      </c>
      <c r="R39" s="182"/>
      <c r="S39" s="33">
        <f>S37+1</f>
        <v>42753</v>
      </c>
      <c r="T39" s="99" t="s">
        <v>593</v>
      </c>
      <c r="U39" s="160">
        <f>U37+1</f>
        <v>42784</v>
      </c>
      <c r="V39" s="182"/>
      <c r="W39" s="160">
        <f>W37+1</f>
        <v>42812</v>
      </c>
      <c r="X39" s="182"/>
    </row>
    <row r="40" spans="1:24" ht="12">
      <c r="A40" s="29" t="str">
        <f>TEXT(A39,"aaa")</f>
        <v>月</v>
      </c>
      <c r="B40" s="42" t="s">
        <v>327</v>
      </c>
      <c r="C40" s="34" t="str">
        <f>TEXT(C39,"aaa")</f>
        <v>水</v>
      </c>
      <c r="D40" s="104"/>
      <c r="E40" s="162" t="str">
        <f>TEXT(E39,"aaa")</f>
        <v>土</v>
      </c>
      <c r="F40" s="169"/>
      <c r="G40" s="162" t="str">
        <f>TEXT(G39,"aaa")</f>
        <v>月</v>
      </c>
      <c r="H40" s="171"/>
      <c r="I40" s="49" t="str">
        <f>TEXT(I39,"aaa")</f>
        <v>木</v>
      </c>
      <c r="J40" s="48"/>
      <c r="K40" s="162" t="str">
        <f>TEXT(K39,"aaa")</f>
        <v>日</v>
      </c>
      <c r="L40" s="159"/>
      <c r="M40" s="29" t="str">
        <f>TEXT(M39,"aaa")</f>
        <v>火</v>
      </c>
      <c r="N40" s="30" t="s">
        <v>418</v>
      </c>
      <c r="O40" s="29" t="str">
        <f>TEXT(O39,"aaa")</f>
        <v>金</v>
      </c>
      <c r="P40" s="30" t="s">
        <v>540</v>
      </c>
      <c r="Q40" s="162" t="str">
        <f>TEXT(Q39,"aaa")</f>
        <v>日</v>
      </c>
      <c r="R40" s="159"/>
      <c r="S40" s="34" t="str">
        <f>TEXT(S39,"aaa")</f>
        <v>水</v>
      </c>
      <c r="T40" s="104" t="s">
        <v>352</v>
      </c>
      <c r="U40" s="162" t="str">
        <f>TEXT(U39,"aaa")</f>
        <v>土</v>
      </c>
      <c r="V40" s="159"/>
      <c r="W40" s="162" t="str">
        <f>TEXT(W39,"aaa")</f>
        <v>土</v>
      </c>
      <c r="X40" s="159"/>
    </row>
    <row r="41" spans="1:24" ht="12" customHeight="1">
      <c r="A41" s="31">
        <f>A39+1</f>
        <v>42479</v>
      </c>
      <c r="B41" s="40" t="s">
        <v>526</v>
      </c>
      <c r="C41" s="33">
        <f>C39+1</f>
        <v>42509</v>
      </c>
      <c r="D41" s="103" t="s">
        <v>392</v>
      </c>
      <c r="E41" s="160">
        <f>E39+1</f>
        <v>42540</v>
      </c>
      <c r="F41" s="183"/>
      <c r="G41" s="31">
        <f>G39+1</f>
        <v>42570</v>
      </c>
      <c r="H41" s="39" t="s">
        <v>413</v>
      </c>
      <c r="I41" s="73">
        <f>I39+1</f>
        <v>42601</v>
      </c>
      <c r="J41" s="74">
        <v>9</v>
      </c>
      <c r="K41" s="160">
        <f>K39+1</f>
        <v>42632</v>
      </c>
      <c r="L41" s="170" t="s">
        <v>315</v>
      </c>
      <c r="M41" s="31">
        <f>M39+1</f>
        <v>42662</v>
      </c>
      <c r="N41" s="39"/>
      <c r="O41" s="160">
        <f>O39+1</f>
        <v>42693</v>
      </c>
      <c r="P41" s="182"/>
      <c r="Q41" s="31">
        <f>Q39+1</f>
        <v>42723</v>
      </c>
      <c r="R41" s="32" t="s">
        <v>402</v>
      </c>
      <c r="S41" s="31">
        <f>S39+1</f>
        <v>42754</v>
      </c>
      <c r="T41" s="39" t="s">
        <v>395</v>
      </c>
      <c r="U41" s="160">
        <f>U39+1</f>
        <v>42785</v>
      </c>
      <c r="V41" s="182"/>
      <c r="W41" s="160">
        <f>W39+1</f>
        <v>42813</v>
      </c>
      <c r="X41" s="182"/>
    </row>
    <row r="42" spans="1:24" ht="12" customHeight="1">
      <c r="A42" s="29" t="str">
        <f>TEXT(A41,"aaa")</f>
        <v>火</v>
      </c>
      <c r="B42" s="42" t="s">
        <v>576</v>
      </c>
      <c r="C42" s="34" t="str">
        <f>TEXT(C41,"aaa")</f>
        <v>木</v>
      </c>
      <c r="D42" s="79"/>
      <c r="E42" s="162" t="str">
        <f>TEXT(E41,"aaa")</f>
        <v>日</v>
      </c>
      <c r="F42" s="184"/>
      <c r="G42" s="29" t="str">
        <f>TEXT(G41,"aaa")</f>
        <v>火</v>
      </c>
      <c r="H42" s="42"/>
      <c r="I42" s="49" t="str">
        <f>TEXT(I41,"aaa")</f>
        <v>金</v>
      </c>
      <c r="J42" s="48"/>
      <c r="K42" s="162" t="str">
        <f>TEXT(K41,"aaa")</f>
        <v>月</v>
      </c>
      <c r="L42" s="191"/>
      <c r="M42" s="29" t="str">
        <f>TEXT(M41,"aaa")</f>
        <v>水</v>
      </c>
      <c r="N42" s="42" t="s">
        <v>409</v>
      </c>
      <c r="O42" s="162" t="str">
        <f>TEXT(O41,"aaa")</f>
        <v>土</v>
      </c>
      <c r="P42" s="159"/>
      <c r="Q42" s="29" t="str">
        <f>TEXT(Q41,"aaa")</f>
        <v>月</v>
      </c>
      <c r="R42" s="30"/>
      <c r="S42" s="29" t="str">
        <f>TEXT(S41,"aaa")</f>
        <v>木</v>
      </c>
      <c r="T42" s="42"/>
      <c r="U42" s="162" t="str">
        <f>TEXT(U41,"aaa")</f>
        <v>日</v>
      </c>
      <c r="V42" s="169"/>
      <c r="W42" s="162" t="str">
        <f>TEXT(W41,"aaa")</f>
        <v>日</v>
      </c>
      <c r="X42" s="159"/>
    </row>
    <row r="43" spans="1:24" ht="12">
      <c r="A43" s="35">
        <f>A41+1</f>
        <v>42480</v>
      </c>
      <c r="B43" s="57" t="s">
        <v>187</v>
      </c>
      <c r="C43" s="33">
        <f>C41+1</f>
        <v>42510</v>
      </c>
      <c r="D43" s="28" t="s">
        <v>393</v>
      </c>
      <c r="E43" s="31">
        <f>E41+1</f>
        <v>42541</v>
      </c>
      <c r="F43" s="39" t="s">
        <v>583</v>
      </c>
      <c r="G43" s="31">
        <f>G41+1</f>
        <v>42571</v>
      </c>
      <c r="H43" s="39" t="s">
        <v>586</v>
      </c>
      <c r="I43" s="174">
        <f>I41+1</f>
        <v>42602</v>
      </c>
      <c r="J43" s="186"/>
      <c r="K43" s="31">
        <f>K41+1</f>
        <v>42633</v>
      </c>
      <c r="L43" s="78"/>
      <c r="M43" s="31">
        <f>M41+1</f>
        <v>42663</v>
      </c>
      <c r="N43" s="40"/>
      <c r="O43" s="160">
        <f>O41+1</f>
        <v>42694</v>
      </c>
      <c r="P43" s="182"/>
      <c r="Q43" s="31">
        <f>Q41+1</f>
        <v>42724</v>
      </c>
      <c r="R43" s="32" t="s">
        <v>451</v>
      </c>
      <c r="S43" s="31">
        <f>S41+1</f>
        <v>42755</v>
      </c>
      <c r="T43" s="40"/>
      <c r="U43" s="31">
        <f>U41+1</f>
        <v>42786</v>
      </c>
      <c r="V43" s="32"/>
      <c r="W43" s="160">
        <f>W41+1</f>
        <v>42814</v>
      </c>
      <c r="X43" s="170" t="s">
        <v>156</v>
      </c>
    </row>
    <row r="44" spans="1:24" ht="12">
      <c r="A44" s="36" t="str">
        <f>TEXT(A43,"aaa")</f>
        <v>水</v>
      </c>
      <c r="B44" s="97" t="s">
        <v>328</v>
      </c>
      <c r="C44" s="34" t="str">
        <f>TEXT(C43,"aaa")</f>
        <v>金</v>
      </c>
      <c r="D44" s="46" t="s">
        <v>423</v>
      </c>
      <c r="E44" s="29" t="str">
        <f>TEXT(E43,"aaa")</f>
        <v>月</v>
      </c>
      <c r="F44" s="30"/>
      <c r="G44" s="29" t="str">
        <f>TEXT(G43,"aaa")</f>
        <v>水</v>
      </c>
      <c r="H44" s="46" t="s">
        <v>356</v>
      </c>
      <c r="I44" s="176" t="str">
        <f>TEXT(I43,"aaa")</f>
        <v>土</v>
      </c>
      <c r="J44" s="187"/>
      <c r="K44" s="29" t="str">
        <f>TEXT(K43,"aaa")</f>
        <v>火</v>
      </c>
      <c r="L44" s="30"/>
      <c r="M44" s="29" t="str">
        <f>TEXT(M43,"aaa")</f>
        <v>木</v>
      </c>
      <c r="N44" s="30"/>
      <c r="O44" s="162" t="str">
        <f>TEXT(O43,"aaa")</f>
        <v>日</v>
      </c>
      <c r="P44" s="159"/>
      <c r="Q44" s="29" t="str">
        <f>TEXT(Q43,"aaa")</f>
        <v>火</v>
      </c>
      <c r="R44" s="30"/>
      <c r="S44" s="29" t="str">
        <f>TEXT(S43,"aaa")</f>
        <v>金</v>
      </c>
      <c r="T44" s="46" t="s">
        <v>542</v>
      </c>
      <c r="U44" s="29" t="str">
        <f>TEXT(U43,"aaa")</f>
        <v>月</v>
      </c>
      <c r="V44" s="42"/>
      <c r="W44" s="162" t="str">
        <f>TEXT(W43,"aaa")</f>
        <v>月</v>
      </c>
      <c r="X44" s="159"/>
    </row>
    <row r="45" spans="1:24" ht="12.75" customHeight="1">
      <c r="A45" s="35">
        <f>A43+1</f>
        <v>42481</v>
      </c>
      <c r="B45" s="57" t="s">
        <v>509</v>
      </c>
      <c r="C45" s="33">
        <f>C43+1</f>
        <v>42511</v>
      </c>
      <c r="D45" s="39" t="s">
        <v>303</v>
      </c>
      <c r="E45" s="160">
        <f>E43+1</f>
        <v>42542</v>
      </c>
      <c r="F45" s="170" t="s">
        <v>26</v>
      </c>
      <c r="G45" s="73">
        <f>G43+1</f>
        <v>42572</v>
      </c>
      <c r="H45" s="74"/>
      <c r="I45" s="174">
        <f>I43+1</f>
        <v>42603</v>
      </c>
      <c r="J45" s="186"/>
      <c r="K45" s="31">
        <f>K43+1</f>
        <v>42634</v>
      </c>
      <c r="L45" s="39"/>
      <c r="M45" s="31">
        <f>M43+1</f>
        <v>42664</v>
      </c>
      <c r="N45" s="39"/>
      <c r="O45" s="31">
        <f>O43+1</f>
        <v>42695</v>
      </c>
      <c r="P45" s="39"/>
      <c r="Q45" s="33">
        <f>Q43+1</f>
        <v>42725</v>
      </c>
      <c r="R45" s="32" t="s">
        <v>523</v>
      </c>
      <c r="S45" s="160">
        <f>S43+1</f>
        <v>42756</v>
      </c>
      <c r="T45" s="168" t="s">
        <v>386</v>
      </c>
      <c r="U45" s="33">
        <f>U43+1</f>
        <v>42787</v>
      </c>
      <c r="V45" s="100" t="s">
        <v>585</v>
      </c>
      <c r="W45" s="31">
        <f>W43+1</f>
        <v>42815</v>
      </c>
      <c r="X45" s="39" t="s">
        <v>379</v>
      </c>
    </row>
    <row r="46" spans="1:24" ht="12">
      <c r="A46" s="36" t="str">
        <f>TEXT(A45,"aaa")</f>
        <v>木</v>
      </c>
      <c r="B46" s="216" t="s">
        <v>614</v>
      </c>
      <c r="C46" s="34" t="str">
        <f>TEXT(C45,"aaa")</f>
        <v>土</v>
      </c>
      <c r="D46" s="147"/>
      <c r="E46" s="162" t="str">
        <f>TEXT(E45,"aaa")</f>
        <v>火</v>
      </c>
      <c r="F46" s="159"/>
      <c r="G46" s="49" t="str">
        <f>TEXT(G45,"aaa")</f>
        <v>木</v>
      </c>
      <c r="H46" s="48" t="s">
        <v>20</v>
      </c>
      <c r="I46" s="176" t="str">
        <f>TEXT(I45,"aaa")</f>
        <v>日</v>
      </c>
      <c r="J46" s="187"/>
      <c r="K46" s="29" t="str">
        <f>TEXT(K45,"aaa")</f>
        <v>水</v>
      </c>
      <c r="L46" s="108"/>
      <c r="M46" s="29" t="str">
        <f>TEXT(M45,"aaa")</f>
        <v>金</v>
      </c>
      <c r="N46" s="30" t="s">
        <v>459</v>
      </c>
      <c r="O46" s="29" t="str">
        <f>TEXT(O45,"aaa")</f>
        <v>月</v>
      </c>
      <c r="P46" s="30"/>
      <c r="Q46" s="34" t="str">
        <f>TEXT(Q45,"aaa")</f>
        <v>水</v>
      </c>
      <c r="R46" s="96" t="s">
        <v>434</v>
      </c>
      <c r="S46" s="162" t="str">
        <f>TEXT(S45,"aaa")</f>
        <v>土</v>
      </c>
      <c r="T46" s="169"/>
      <c r="U46" s="29" t="str">
        <f>TEXT(U45,"aaa")</f>
        <v>火</v>
      </c>
      <c r="V46" s="42" t="s">
        <v>415</v>
      </c>
      <c r="W46" s="29" t="str">
        <f>TEXT(W45,"aaa")</f>
        <v>火</v>
      </c>
      <c r="X46" s="46"/>
    </row>
    <row r="47" spans="1:24" ht="12">
      <c r="A47" s="35">
        <f>A45+1</f>
        <v>42482</v>
      </c>
      <c r="B47" s="86" t="s">
        <v>545</v>
      </c>
      <c r="C47" s="160">
        <f>C45+1</f>
        <v>42512</v>
      </c>
      <c r="D47" s="170" t="s">
        <v>304</v>
      </c>
      <c r="E47" s="33">
        <f>E45+1</f>
        <v>42543</v>
      </c>
      <c r="F47" s="124" t="s">
        <v>584</v>
      </c>
      <c r="G47" s="73">
        <f>G45+1</f>
        <v>42573</v>
      </c>
      <c r="H47" s="74"/>
      <c r="I47" s="73">
        <f>I45+1</f>
        <v>42604</v>
      </c>
      <c r="J47" s="74">
        <v>10</v>
      </c>
      <c r="K47" s="160">
        <f>K45+1</f>
        <v>42635</v>
      </c>
      <c r="L47" s="170" t="s">
        <v>316</v>
      </c>
      <c r="M47" s="160">
        <f>M45+1</f>
        <v>42665</v>
      </c>
      <c r="N47" s="182"/>
      <c r="O47" s="31">
        <f>O45+1</f>
        <v>42696</v>
      </c>
      <c r="P47" s="32" t="s">
        <v>406</v>
      </c>
      <c r="Q47" s="31">
        <f>Q45+1</f>
        <v>42726</v>
      </c>
      <c r="R47" s="213" t="s">
        <v>433</v>
      </c>
      <c r="S47" s="160">
        <f>S45+1</f>
        <v>42757</v>
      </c>
      <c r="T47" s="168"/>
      <c r="U47" s="33">
        <f>U45+1</f>
        <v>42788</v>
      </c>
      <c r="V47" s="100"/>
      <c r="W47" s="31">
        <f>W45+1</f>
        <v>42816</v>
      </c>
      <c r="X47" s="32" t="s">
        <v>347</v>
      </c>
    </row>
    <row r="48" spans="1:24" ht="12">
      <c r="A48" s="36" t="str">
        <f>TEXT(A47,"aaa")</f>
        <v>金</v>
      </c>
      <c r="B48" s="63" t="s">
        <v>537</v>
      </c>
      <c r="C48" s="162" t="str">
        <f>TEXT(C47,"aaa")</f>
        <v>日</v>
      </c>
      <c r="D48" s="159"/>
      <c r="E48" s="34" t="str">
        <f>TEXT(E47,"aaa")</f>
        <v>水</v>
      </c>
      <c r="F48" s="104" t="s">
        <v>523</v>
      </c>
      <c r="G48" s="49" t="str">
        <f>TEXT(G47,"aaa")</f>
        <v>金</v>
      </c>
      <c r="H48" s="48" t="s">
        <v>329</v>
      </c>
      <c r="I48" s="49" t="str">
        <f>TEXT(I47,"aaa")</f>
        <v>月</v>
      </c>
      <c r="J48" s="48"/>
      <c r="K48" s="162" t="str">
        <f>TEXT(K47,"aaa")</f>
        <v>木</v>
      </c>
      <c r="L48" s="159"/>
      <c r="M48" s="162" t="str">
        <f>TEXT(M47,"aaa")</f>
        <v>土</v>
      </c>
      <c r="N48" s="171" t="s">
        <v>333</v>
      </c>
      <c r="O48" s="29" t="str">
        <f>TEXT(O47,"aaa")</f>
        <v>火</v>
      </c>
      <c r="P48" s="30"/>
      <c r="Q48" s="29" t="str">
        <f>TEXT(Q47,"aaa")</f>
        <v>木</v>
      </c>
      <c r="R48" s="46"/>
      <c r="S48" s="162" t="str">
        <f>TEXT(S47,"aaa")</f>
        <v>日</v>
      </c>
      <c r="T48" s="159"/>
      <c r="U48" s="34" t="str">
        <f>TEXT(U47,"aaa")</f>
        <v>水</v>
      </c>
      <c r="V48" s="104"/>
      <c r="W48" s="29" t="str">
        <f>TEXT(W47,"aaa")</f>
        <v>水</v>
      </c>
      <c r="X48" s="30" t="s">
        <v>322</v>
      </c>
    </row>
    <row r="49" spans="1:24" ht="12">
      <c r="A49" s="156">
        <f>A47+1</f>
        <v>42483</v>
      </c>
      <c r="B49" s="170"/>
      <c r="C49" s="160">
        <f>C47+1</f>
        <v>42513</v>
      </c>
      <c r="D49" s="182" t="s">
        <v>305</v>
      </c>
      <c r="E49" s="31">
        <f>E47+1</f>
        <v>42544</v>
      </c>
      <c r="F49" s="39" t="s">
        <v>557</v>
      </c>
      <c r="G49" s="174">
        <f>G47+1</f>
        <v>42574</v>
      </c>
      <c r="H49" s="186"/>
      <c r="I49" s="73">
        <f>I47+1</f>
        <v>42605</v>
      </c>
      <c r="J49" s="74">
        <v>11</v>
      </c>
      <c r="K49" s="31">
        <f>K47+1</f>
        <v>42636</v>
      </c>
      <c r="L49" s="39"/>
      <c r="M49" s="160">
        <f>M47+1</f>
        <v>42666</v>
      </c>
      <c r="N49" s="170"/>
      <c r="O49" s="160">
        <f>O47+1</f>
        <v>42697</v>
      </c>
      <c r="P49" s="170" t="s">
        <v>33</v>
      </c>
      <c r="Q49" s="160">
        <f>Q47+1</f>
        <v>42727</v>
      </c>
      <c r="R49" s="170" t="s">
        <v>34</v>
      </c>
      <c r="S49" s="31">
        <f>S47+1</f>
        <v>42758</v>
      </c>
      <c r="T49" s="32" t="s">
        <v>490</v>
      </c>
      <c r="U49" s="31">
        <f>U47+1</f>
        <v>42789</v>
      </c>
      <c r="V49" s="39"/>
      <c r="W49" s="31">
        <f>W47+1</f>
        <v>42817</v>
      </c>
      <c r="X49" s="39" t="s">
        <v>342</v>
      </c>
    </row>
    <row r="50" spans="1:24" ht="12">
      <c r="A50" s="158" t="str">
        <f>TEXT(A49,"aaa")</f>
        <v>土</v>
      </c>
      <c r="B50" s="171"/>
      <c r="C50" s="162" t="str">
        <f>TEXT(C49,"aaa")</f>
        <v>月</v>
      </c>
      <c r="D50" s="166"/>
      <c r="E50" s="29" t="str">
        <f>TEXT(E49,"aaa")</f>
        <v>木</v>
      </c>
      <c r="F50" s="46"/>
      <c r="G50" s="176" t="str">
        <f>TEXT(G49,"aaa")</f>
        <v>土</v>
      </c>
      <c r="H50" s="189"/>
      <c r="I50" s="188" t="str">
        <f>TEXT(I49,"aaa")</f>
        <v>火</v>
      </c>
      <c r="J50" s="48"/>
      <c r="K50" s="29" t="str">
        <f>TEXT(K49,"aaa")</f>
        <v>金</v>
      </c>
      <c r="L50" s="42" t="s">
        <v>567</v>
      </c>
      <c r="M50" s="162" t="str">
        <f>TEXT(M49,"aaa")</f>
        <v>日</v>
      </c>
      <c r="N50" s="159"/>
      <c r="O50" s="162" t="str">
        <f>TEXT(O49,"aaa")</f>
        <v>水</v>
      </c>
      <c r="P50" s="159"/>
      <c r="Q50" s="162" t="str">
        <f>TEXT(Q49,"aaa")</f>
        <v>金</v>
      </c>
      <c r="R50" s="159"/>
      <c r="S50" s="29" t="str">
        <f>TEXT(S49,"aaa")</f>
        <v>月</v>
      </c>
      <c r="T50" s="42" t="s">
        <v>308</v>
      </c>
      <c r="U50" s="29" t="str">
        <f>TEXT(U49,"aaa")</f>
        <v>木</v>
      </c>
      <c r="V50" s="30"/>
      <c r="W50" s="29" t="str">
        <f>TEXT(W49,"aaa")</f>
        <v>木</v>
      </c>
      <c r="X50" s="30"/>
    </row>
    <row r="51" spans="1:24" ht="12" customHeight="1">
      <c r="A51" s="160">
        <f>A49+1</f>
        <v>42484</v>
      </c>
      <c r="B51" s="168"/>
      <c r="C51" s="31">
        <f>C49+1</f>
        <v>42514</v>
      </c>
      <c r="D51" s="64"/>
      <c r="E51" s="31">
        <f>E49+1</f>
        <v>42545</v>
      </c>
      <c r="F51" s="39" t="s">
        <v>377</v>
      </c>
      <c r="G51" s="174">
        <f>G49+1</f>
        <v>42575</v>
      </c>
      <c r="H51" s="186"/>
      <c r="I51" s="115">
        <f>I49+1</f>
        <v>42606</v>
      </c>
      <c r="J51" s="116" t="s">
        <v>143</v>
      </c>
      <c r="K51" s="160">
        <f>K49+1</f>
        <v>42637</v>
      </c>
      <c r="L51" s="170"/>
      <c r="M51" s="31">
        <f>M49+1</f>
        <v>42667</v>
      </c>
      <c r="N51" s="39"/>
      <c r="O51" s="31">
        <f>O49+1</f>
        <v>42698</v>
      </c>
      <c r="P51" s="39"/>
      <c r="Q51" s="160">
        <f>Q49+1</f>
        <v>42728</v>
      </c>
      <c r="R51" s="170"/>
      <c r="S51" s="31">
        <f>S49+1</f>
        <v>42759</v>
      </c>
      <c r="T51" s="32" t="s">
        <v>405</v>
      </c>
      <c r="U51" s="31">
        <f>U49+1</f>
        <v>42790</v>
      </c>
      <c r="V51" s="39" t="s">
        <v>483</v>
      </c>
      <c r="W51" s="31">
        <f>W49+1</f>
        <v>42818</v>
      </c>
      <c r="X51" s="39" t="s">
        <v>51</v>
      </c>
    </row>
    <row r="52" spans="1:24" ht="12">
      <c r="A52" s="162" t="str">
        <f>TEXT(A51,"aaa")</f>
        <v>日</v>
      </c>
      <c r="B52" s="171"/>
      <c r="C52" s="29" t="str">
        <f>TEXT(C51,"aaa")</f>
        <v>火</v>
      </c>
      <c r="D52" s="97" t="s">
        <v>410</v>
      </c>
      <c r="E52" s="29" t="str">
        <f>TEXT(E51,"aaa")</f>
        <v>金</v>
      </c>
      <c r="F52" s="30"/>
      <c r="G52" s="176" t="str">
        <f>TEXT(G51,"aaa")</f>
        <v>日</v>
      </c>
      <c r="H52" s="187"/>
      <c r="I52" s="117" t="str">
        <f>TEXT(I51,"aaa")</f>
        <v>水</v>
      </c>
      <c r="J52" s="119">
        <v>12</v>
      </c>
      <c r="K52" s="162" t="str">
        <f>TEXT(K51,"aaa")</f>
        <v>土</v>
      </c>
      <c r="L52" s="159"/>
      <c r="M52" s="29" t="str">
        <f>TEXT(M51,"aaa")</f>
        <v>月</v>
      </c>
      <c r="N52" s="151"/>
      <c r="O52" s="29" t="str">
        <f>TEXT(O51,"aaa")</f>
        <v>木</v>
      </c>
      <c r="P52" s="30"/>
      <c r="Q52" s="162" t="str">
        <f>TEXT(Q51,"aaa")</f>
        <v>土</v>
      </c>
      <c r="R52" s="159"/>
      <c r="S52" s="29" t="str">
        <f>TEXT(S51,"aaa")</f>
        <v>火</v>
      </c>
      <c r="T52" s="30" t="s">
        <v>597</v>
      </c>
      <c r="U52" s="29" t="str">
        <f>TEXT(U51,"aaa")</f>
        <v>金</v>
      </c>
      <c r="V52" s="42"/>
      <c r="W52" s="29" t="str">
        <f>TEXT(W51,"aaa")</f>
        <v>金</v>
      </c>
      <c r="X52" s="30"/>
    </row>
    <row r="53" spans="1:24" ht="12">
      <c r="A53" s="31">
        <f>A51+1</f>
        <v>42485</v>
      </c>
      <c r="B53" s="86" t="s">
        <v>301</v>
      </c>
      <c r="C53" s="33">
        <f>C51+1</f>
        <v>42515</v>
      </c>
      <c r="D53" s="100" t="s">
        <v>403</v>
      </c>
      <c r="E53" s="160">
        <f>E51+1</f>
        <v>42546</v>
      </c>
      <c r="F53" s="182"/>
      <c r="G53" s="73">
        <f>G51+1</f>
        <v>42576</v>
      </c>
      <c r="H53" s="128">
        <v>2</v>
      </c>
      <c r="I53" s="31">
        <f>I51+1</f>
        <v>42607</v>
      </c>
      <c r="J53" s="39" t="s">
        <v>348</v>
      </c>
      <c r="K53" s="160">
        <f>K51+1</f>
        <v>42638</v>
      </c>
      <c r="L53" s="170"/>
      <c r="M53" s="31">
        <f>M51+1</f>
        <v>42668</v>
      </c>
      <c r="N53" s="32" t="s">
        <v>403</v>
      </c>
      <c r="O53" s="31">
        <f>O51+1</f>
        <v>42699</v>
      </c>
      <c r="P53" s="39"/>
      <c r="Q53" s="160">
        <f>Q51+1</f>
        <v>42729</v>
      </c>
      <c r="R53" s="170"/>
      <c r="S53" s="33">
        <f>S51+1</f>
        <v>42760</v>
      </c>
      <c r="T53" s="100"/>
      <c r="U53" s="160">
        <f>U51+1</f>
        <v>42791</v>
      </c>
      <c r="V53" s="182"/>
      <c r="W53" s="160">
        <f>W51+1</f>
        <v>42819</v>
      </c>
      <c r="X53" s="182"/>
    </row>
    <row r="54" spans="1:24" ht="12">
      <c r="A54" s="29" t="str">
        <f>TEXT(A53,"aaa")</f>
        <v>月</v>
      </c>
      <c r="B54" s="97" t="s">
        <v>527</v>
      </c>
      <c r="C54" s="34" t="str">
        <f>TEXT(C53,"aaa")</f>
        <v>水</v>
      </c>
      <c r="D54" s="219"/>
      <c r="E54" s="162" t="str">
        <f>TEXT(E53,"aaa")</f>
        <v>土</v>
      </c>
      <c r="F54" s="159"/>
      <c r="G54" s="49" t="str">
        <f>TEXT(G53,"aaa")</f>
        <v>月</v>
      </c>
      <c r="H54" s="193"/>
      <c r="I54" s="29" t="str">
        <f>TEXT(I53,"aaa")</f>
        <v>木</v>
      </c>
      <c r="J54" s="30" t="s">
        <v>587</v>
      </c>
      <c r="K54" s="162" t="str">
        <f>TEXT(K53,"aaa")</f>
        <v>日</v>
      </c>
      <c r="L54" s="159"/>
      <c r="M54" s="29" t="str">
        <f>TEXT(M53,"aaa")</f>
        <v>火</v>
      </c>
      <c r="N54" s="212" t="s">
        <v>419</v>
      </c>
      <c r="O54" s="29" t="str">
        <f>TEXT(O53,"aaa")</f>
        <v>金</v>
      </c>
      <c r="P54" s="30" t="s">
        <v>539</v>
      </c>
      <c r="Q54" s="162" t="str">
        <f>TEXT(Q53,"aaa")</f>
        <v>日</v>
      </c>
      <c r="R54" s="171"/>
      <c r="S54" s="34" t="str">
        <f>TEXT(S53,"aaa")</f>
        <v>水</v>
      </c>
      <c r="T54" s="104"/>
      <c r="U54" s="162" t="str">
        <f>TEXT(U53,"aaa")</f>
        <v>土</v>
      </c>
      <c r="V54" s="159"/>
      <c r="W54" s="162" t="str">
        <f>TEXT(W53,"aaa")</f>
        <v>土</v>
      </c>
      <c r="X54" s="159"/>
    </row>
    <row r="55" spans="1:24" ht="12">
      <c r="A55" s="31">
        <f>A53+1</f>
        <v>42486</v>
      </c>
      <c r="B55" s="86" t="s">
        <v>528</v>
      </c>
      <c r="C55" s="33">
        <f>C53+1</f>
        <v>42516</v>
      </c>
      <c r="D55" s="39"/>
      <c r="E55" s="160">
        <f>E53+1</f>
        <v>42547</v>
      </c>
      <c r="F55" s="170"/>
      <c r="G55" s="73">
        <f>G53+1</f>
        <v>42577</v>
      </c>
      <c r="H55" s="74"/>
      <c r="I55" s="31">
        <f>I53+1</f>
        <v>42608</v>
      </c>
      <c r="J55" s="39"/>
      <c r="K55" s="163">
        <f>K53+1</f>
        <v>42639</v>
      </c>
      <c r="L55" s="131" t="s">
        <v>523</v>
      </c>
      <c r="M55" s="33">
        <f>M53+1</f>
        <v>42669</v>
      </c>
      <c r="N55" s="100" t="s">
        <v>408</v>
      </c>
      <c r="O55" s="160">
        <f>O53+1</f>
        <v>42700</v>
      </c>
      <c r="P55" s="182"/>
      <c r="Q55" s="115">
        <f>Q53+1</f>
        <v>42730</v>
      </c>
      <c r="R55" s="116" t="s">
        <v>22</v>
      </c>
      <c r="S55" s="31">
        <f>S53+1</f>
        <v>42761</v>
      </c>
      <c r="T55" s="40"/>
      <c r="U55" s="160">
        <f>U53+1</f>
        <v>42792</v>
      </c>
      <c r="V55" s="182"/>
      <c r="W55" s="174">
        <f>W53+1</f>
        <v>42820</v>
      </c>
      <c r="X55" s="186"/>
    </row>
    <row r="56" spans="1:24" ht="12">
      <c r="A56" s="29" t="str">
        <f>TEXT(A55,"aaa")</f>
        <v>火</v>
      </c>
      <c r="B56" s="63" t="s">
        <v>577</v>
      </c>
      <c r="C56" s="34" t="str">
        <f>TEXT(C55,"aaa")</f>
        <v>木</v>
      </c>
      <c r="D56" s="30"/>
      <c r="E56" s="162" t="str">
        <f>TEXT(E55,"aaa")</f>
        <v>日</v>
      </c>
      <c r="F56" s="185"/>
      <c r="G56" s="49" t="str">
        <f>TEXT(G55,"aaa")</f>
        <v>火</v>
      </c>
      <c r="H56" s="48">
        <v>3</v>
      </c>
      <c r="I56" s="29" t="str">
        <f>TEXT(I55,"aaa")</f>
        <v>金</v>
      </c>
      <c r="J56" s="145"/>
      <c r="K56" s="29" t="str">
        <f>TEXT(K55,"aaa")</f>
        <v>月</v>
      </c>
      <c r="L56" s="42"/>
      <c r="M56" s="34" t="str">
        <f>TEXT(M55,"aaa")</f>
        <v>水</v>
      </c>
      <c r="N56" s="104"/>
      <c r="O56" s="162" t="str">
        <f>TEXT(O55,"aaa")</f>
        <v>土</v>
      </c>
      <c r="P56" s="169"/>
      <c r="Q56" s="117" t="str">
        <f>TEXT(Q55,"aaa")</f>
        <v>月</v>
      </c>
      <c r="R56" s="118"/>
      <c r="S56" s="29" t="str">
        <f>TEXT(S55,"aaa")</f>
        <v>木</v>
      </c>
      <c r="T56" s="42"/>
      <c r="U56" s="162" t="str">
        <f>TEXT(U55,"aaa")</f>
        <v>日</v>
      </c>
      <c r="V56" s="159"/>
      <c r="W56" s="176" t="str">
        <f>TEXT(W55,"aaa")</f>
        <v>日</v>
      </c>
      <c r="X56" s="187" t="s">
        <v>323</v>
      </c>
    </row>
    <row r="57" spans="1:24" ht="12">
      <c r="A57" s="35">
        <f>A55+1</f>
        <v>42487</v>
      </c>
      <c r="B57" s="226" t="s">
        <v>535</v>
      </c>
      <c r="C57" s="33">
        <f>C55+1</f>
        <v>42517</v>
      </c>
      <c r="D57" s="39"/>
      <c r="E57" s="31">
        <f>E55+1</f>
        <v>42548</v>
      </c>
      <c r="F57" s="32"/>
      <c r="G57" s="115">
        <f>G55+1</f>
        <v>42578</v>
      </c>
      <c r="H57" s="116"/>
      <c r="I57" s="160">
        <f>I55+1</f>
        <v>42609</v>
      </c>
      <c r="J57" s="170"/>
      <c r="K57" s="31">
        <f>K55+1</f>
        <v>42640</v>
      </c>
      <c r="L57" s="32"/>
      <c r="M57" s="31">
        <f>M55+1</f>
        <v>42670</v>
      </c>
      <c r="N57" s="39"/>
      <c r="O57" s="160">
        <f>O55+1</f>
        <v>42701</v>
      </c>
      <c r="P57" s="182"/>
      <c r="Q57" s="115">
        <f>Q55+1</f>
        <v>42731</v>
      </c>
      <c r="R57" s="116"/>
      <c r="S57" s="31">
        <f>S55+1</f>
        <v>42762</v>
      </c>
      <c r="T57" s="39"/>
      <c r="U57" s="31">
        <f>U55+1</f>
        <v>42793</v>
      </c>
      <c r="V57" s="32" t="s">
        <v>354</v>
      </c>
      <c r="W57" s="115">
        <f>W55+1</f>
        <v>42821</v>
      </c>
      <c r="X57" s="116"/>
    </row>
    <row r="58" spans="1:24" ht="12">
      <c r="A58" s="36" t="str">
        <f>TEXT(A57,"aaa")</f>
        <v>水</v>
      </c>
      <c r="B58" s="63" t="s">
        <v>499</v>
      </c>
      <c r="C58" s="34" t="str">
        <f>TEXT(C57,"aaa")</f>
        <v>金</v>
      </c>
      <c r="D58" s="46" t="s">
        <v>388</v>
      </c>
      <c r="E58" s="29" t="str">
        <f>TEXT(E57,"aaa")</f>
        <v>月</v>
      </c>
      <c r="F58" s="30"/>
      <c r="G58" s="117" t="str">
        <f>TEXT(G57,"aaa")</f>
        <v>水</v>
      </c>
      <c r="H58" s="118">
        <v>4</v>
      </c>
      <c r="I58" s="162" t="str">
        <f>TEXT(I57,"aaa")</f>
        <v>土</v>
      </c>
      <c r="J58" s="205"/>
      <c r="K58" s="29" t="str">
        <f>TEXT(K57,"aaa")</f>
        <v>火</v>
      </c>
      <c r="L58" s="30" t="s">
        <v>417</v>
      </c>
      <c r="M58" s="29" t="str">
        <f>TEXT(M57,"aaa")</f>
        <v>木</v>
      </c>
      <c r="N58" s="30"/>
      <c r="O58" s="162" t="str">
        <f>TEXT(O57,"aaa")</f>
        <v>日</v>
      </c>
      <c r="P58" s="159"/>
      <c r="Q58" s="117" t="str">
        <f>TEXT(Q57,"aaa")</f>
        <v>火</v>
      </c>
      <c r="R58" s="118"/>
      <c r="S58" s="29" t="str">
        <f>TEXT(S57,"aaa")</f>
        <v>金</v>
      </c>
      <c r="T58" s="42"/>
      <c r="U58" s="29" t="str">
        <f>TEXT(U57,"aaa")</f>
        <v>月</v>
      </c>
      <c r="V58" s="42"/>
      <c r="W58" s="117" t="str">
        <f>TEXT(W57,"aaa")</f>
        <v>月</v>
      </c>
      <c r="X58" s="118"/>
    </row>
    <row r="59" spans="1:24" ht="12" customHeight="1">
      <c r="A59" s="35">
        <f>A57+1</f>
        <v>42488</v>
      </c>
      <c r="B59" s="64" t="s">
        <v>510</v>
      </c>
      <c r="C59" s="174">
        <f>C57+1</f>
        <v>42518</v>
      </c>
      <c r="D59" s="170" t="s">
        <v>307</v>
      </c>
      <c r="E59" s="31">
        <f>E57+1</f>
        <v>42549</v>
      </c>
      <c r="F59" s="32" t="s">
        <v>109</v>
      </c>
      <c r="G59" s="73">
        <f>G57+1</f>
        <v>42579</v>
      </c>
      <c r="H59" s="74"/>
      <c r="I59" s="160">
        <f>I57+1</f>
        <v>42610</v>
      </c>
      <c r="J59" s="206"/>
      <c r="K59" s="33">
        <f>K57+1</f>
        <v>42641</v>
      </c>
      <c r="L59" s="99"/>
      <c r="M59" s="31">
        <f>M57+1</f>
        <v>42671</v>
      </c>
      <c r="N59" s="40" t="s">
        <v>608</v>
      </c>
      <c r="O59" s="31">
        <f>O57+1</f>
        <v>42702</v>
      </c>
      <c r="P59" s="39" t="s">
        <v>427</v>
      </c>
      <c r="Q59" s="115">
        <f>Q57+1</f>
        <v>42732</v>
      </c>
      <c r="R59" s="116"/>
      <c r="S59" s="160">
        <f>S57+1</f>
        <v>42763</v>
      </c>
      <c r="T59" s="168"/>
      <c r="U59" s="31">
        <f>U57+1</f>
        <v>42794</v>
      </c>
      <c r="V59" s="32" t="s">
        <v>300</v>
      </c>
      <c r="W59" s="115">
        <f>W57+1</f>
        <v>42822</v>
      </c>
      <c r="X59" s="116"/>
    </row>
    <row r="60" spans="1:24" ht="12">
      <c r="A60" s="36" t="str">
        <f>TEXT(A59,"aaa")</f>
        <v>木</v>
      </c>
      <c r="B60" s="97" t="s">
        <v>578</v>
      </c>
      <c r="C60" s="176" t="str">
        <f>TEXT(C59,"aaa")</f>
        <v>土</v>
      </c>
      <c r="D60" s="171"/>
      <c r="E60" s="29" t="str">
        <f>TEXT(E59,"aaa")</f>
        <v>火</v>
      </c>
      <c r="F60" s="30" t="s">
        <v>412</v>
      </c>
      <c r="G60" s="49" t="str">
        <f>TEXT(G59,"aaa")</f>
        <v>木</v>
      </c>
      <c r="H60" s="48">
        <v>5</v>
      </c>
      <c r="I60" s="162" t="str">
        <f>TEXT(I59,"aaa")</f>
        <v>日</v>
      </c>
      <c r="J60" s="159"/>
      <c r="K60" s="34" t="str">
        <f>TEXT(K59,"aaa")</f>
        <v>水</v>
      </c>
      <c r="L60" s="180"/>
      <c r="M60" s="29" t="str">
        <f>TEXT(M59,"aaa")</f>
        <v>金</v>
      </c>
      <c r="N60" s="192" t="s">
        <v>425</v>
      </c>
      <c r="O60" s="29" t="str">
        <f>TEXT(O59,"aaa")</f>
        <v>月</v>
      </c>
      <c r="P60" s="30"/>
      <c r="Q60" s="117" t="str">
        <f>TEXT(Q59,"aaa")</f>
        <v>水</v>
      </c>
      <c r="R60" s="118"/>
      <c r="S60" s="162" t="str">
        <f>TEXT(S59,"aaa")</f>
        <v>土</v>
      </c>
      <c r="T60" s="169"/>
      <c r="U60" s="29" t="str">
        <f>TEXT(U59,"aaa")</f>
        <v>火</v>
      </c>
      <c r="V60" s="30"/>
      <c r="W60" s="117" t="str">
        <f>TEXT(W59,"aaa")</f>
        <v>火</v>
      </c>
      <c r="X60" s="118"/>
    </row>
    <row r="61" spans="1:24" ht="12">
      <c r="A61" s="160">
        <f>A59+1</f>
        <v>42489</v>
      </c>
      <c r="B61" s="173" t="s">
        <v>19</v>
      </c>
      <c r="C61" s="160">
        <f>C59+1</f>
        <v>42519</v>
      </c>
      <c r="D61" s="170"/>
      <c r="E61" s="33">
        <f>E59+1</f>
        <v>42550</v>
      </c>
      <c r="F61" s="64"/>
      <c r="G61" s="73">
        <f>G59+1</f>
        <v>42580</v>
      </c>
      <c r="H61" s="128"/>
      <c r="I61" s="31">
        <f>I59+1</f>
        <v>42611</v>
      </c>
      <c r="J61" s="39"/>
      <c r="K61" s="31">
        <f>K59+1</f>
        <v>42642</v>
      </c>
      <c r="L61" s="39"/>
      <c r="M61" s="160">
        <f>M59+1</f>
        <v>42672</v>
      </c>
      <c r="N61" s="170"/>
      <c r="O61" s="31">
        <f>O59+1</f>
        <v>42703</v>
      </c>
      <c r="P61" s="32"/>
      <c r="Q61" s="160">
        <f>Q59+1</f>
        <v>42733</v>
      </c>
      <c r="R61" s="170"/>
      <c r="S61" s="160">
        <f>S59+1</f>
        <v>42764</v>
      </c>
      <c r="T61" s="170"/>
      <c r="U61" s="33">
        <f>IF(MONTH(U59+1)=2,U59+1,"")</f>
      </c>
      <c r="V61" s="99"/>
      <c r="W61" s="115">
        <f>W59+1</f>
        <v>42823</v>
      </c>
      <c r="X61" s="116"/>
    </row>
    <row r="62" spans="1:24" ht="12">
      <c r="A62" s="162" t="str">
        <f>TEXT(A61,"aaa")</f>
        <v>金</v>
      </c>
      <c r="B62" s="159"/>
      <c r="C62" s="162" t="str">
        <f>TEXT(C61,"aaa")</f>
        <v>日</v>
      </c>
      <c r="D62" s="159"/>
      <c r="E62" s="34" t="str">
        <f>TEXT(E61,"aaa")</f>
        <v>水</v>
      </c>
      <c r="F62" s="104" t="s">
        <v>523</v>
      </c>
      <c r="G62" s="49" t="str">
        <f>TEXT(G61,"aaa")</f>
        <v>金</v>
      </c>
      <c r="H62" s="48">
        <v>6</v>
      </c>
      <c r="I62" s="29" t="str">
        <f>TEXT(I61,"aaa")</f>
        <v>月</v>
      </c>
      <c r="J62" s="30"/>
      <c r="K62" s="29" t="str">
        <f>TEXT(K61,"aaa")</f>
        <v>木</v>
      </c>
      <c r="L62" s="30"/>
      <c r="M62" s="162" t="str">
        <f>TEXT(M61,"aaa")</f>
        <v>土</v>
      </c>
      <c r="N62" s="159"/>
      <c r="O62" s="29" t="str">
        <f>TEXT(O61,"aaa")</f>
        <v>火</v>
      </c>
      <c r="P62" s="30"/>
      <c r="Q62" s="162" t="str">
        <f>TEXT(Q61,"aaa")</f>
        <v>木</v>
      </c>
      <c r="R62" s="159"/>
      <c r="S62" s="162" t="str">
        <f>TEXT(S61,"aaa")</f>
        <v>日</v>
      </c>
      <c r="T62" s="171"/>
      <c r="U62" s="34">
        <f>TEXT(U61,"aaa")</f>
      </c>
      <c r="V62" s="96"/>
      <c r="W62" s="117" t="str">
        <f>TEXT(W61,"aaa")</f>
        <v>水</v>
      </c>
      <c r="X62" s="118"/>
    </row>
    <row r="63" spans="1:24" ht="12" customHeight="1">
      <c r="A63" s="156">
        <f>A61+1</f>
        <v>42490</v>
      </c>
      <c r="B63" s="194" t="s">
        <v>302</v>
      </c>
      <c r="C63" s="31">
        <f>C61+1</f>
        <v>42520</v>
      </c>
      <c r="D63" s="39"/>
      <c r="E63" s="31">
        <f>E61+1</f>
        <v>42551</v>
      </c>
      <c r="F63" s="39" t="s">
        <v>450</v>
      </c>
      <c r="G63" s="174">
        <f>G61+1</f>
        <v>42581</v>
      </c>
      <c r="H63" s="186"/>
      <c r="I63" s="31">
        <f>I61+1</f>
        <v>42612</v>
      </c>
      <c r="J63" s="39" t="s">
        <v>505</v>
      </c>
      <c r="K63" s="31">
        <f>K61+1</f>
        <v>42643</v>
      </c>
      <c r="L63" s="39"/>
      <c r="M63" s="160">
        <f>M61+1</f>
        <v>42673</v>
      </c>
      <c r="N63" s="170" t="s">
        <v>385</v>
      </c>
      <c r="O63" s="33">
        <f>O61+1</f>
        <v>42704</v>
      </c>
      <c r="P63" s="99"/>
      <c r="Q63" s="160">
        <f>Q61+1</f>
        <v>42734</v>
      </c>
      <c r="R63" s="170"/>
      <c r="S63" s="31">
        <f>S61+1</f>
        <v>42765</v>
      </c>
      <c r="T63" s="39" t="s">
        <v>436</v>
      </c>
      <c r="U63" s="33"/>
      <c r="V63" s="99"/>
      <c r="W63" s="73">
        <f>W61+1</f>
        <v>42824</v>
      </c>
      <c r="X63" s="74"/>
    </row>
    <row r="64" spans="1:24" ht="12">
      <c r="A64" s="158" t="str">
        <f>TEXT(A63,"aaa")</f>
        <v>土</v>
      </c>
      <c r="B64" s="195"/>
      <c r="C64" s="29" t="str">
        <f>TEXT(C63,"aaa")</f>
        <v>月</v>
      </c>
      <c r="D64" s="30" t="s">
        <v>325</v>
      </c>
      <c r="E64" s="29" t="str">
        <f>TEXT(E63,"aaa")</f>
        <v>木</v>
      </c>
      <c r="F64" s="42"/>
      <c r="G64" s="176" t="str">
        <f>TEXT(G63,"aaa")</f>
        <v>土</v>
      </c>
      <c r="H64" s="187"/>
      <c r="I64" s="29" t="str">
        <f>TEXT(I63,"aaa")</f>
        <v>火</v>
      </c>
      <c r="J64" s="42" t="s">
        <v>524</v>
      </c>
      <c r="K64" s="29" t="str">
        <f>TEXT(K63,"aaa")</f>
        <v>金</v>
      </c>
      <c r="L64" s="75" t="s">
        <v>525</v>
      </c>
      <c r="M64" s="162" t="str">
        <f>TEXT(M63,"aaa")</f>
        <v>日</v>
      </c>
      <c r="N64" s="157"/>
      <c r="O64" s="34" t="str">
        <f>TEXT(O63,"aaa")</f>
        <v>水</v>
      </c>
      <c r="P64" s="96"/>
      <c r="Q64" s="162" t="str">
        <f>TEXT(Q63,"aaa")</f>
        <v>金</v>
      </c>
      <c r="R64" s="159"/>
      <c r="S64" s="29" t="str">
        <f>TEXT(S63,"aaa")</f>
        <v>月</v>
      </c>
      <c r="T64" s="46"/>
      <c r="U64" s="34"/>
      <c r="V64" s="96"/>
      <c r="W64" s="49" t="str">
        <f>TEXT(W63,"aaa")</f>
        <v>木</v>
      </c>
      <c r="X64" s="48"/>
    </row>
    <row r="65" spans="1:24" ht="12">
      <c r="A65" s="35"/>
      <c r="B65" s="64"/>
      <c r="C65" s="178">
        <f>C63+1</f>
        <v>42521</v>
      </c>
      <c r="D65" s="94" t="s">
        <v>457</v>
      </c>
      <c r="E65" s="33"/>
      <c r="F65" s="99"/>
      <c r="G65" s="174">
        <f>G63+1</f>
        <v>42582</v>
      </c>
      <c r="H65" s="186"/>
      <c r="I65" s="33">
        <f>I63+1</f>
        <v>42613</v>
      </c>
      <c r="J65" s="100" t="s">
        <v>407</v>
      </c>
      <c r="K65" s="33"/>
      <c r="L65" s="99"/>
      <c r="M65" s="31">
        <f>M63+1</f>
        <v>42674</v>
      </c>
      <c r="N65" s="32"/>
      <c r="O65" s="33"/>
      <c r="P65" s="99"/>
      <c r="Q65" s="174">
        <f>Q63+1</f>
        <v>42735</v>
      </c>
      <c r="R65" s="186"/>
      <c r="S65" s="31">
        <f>S63+1</f>
        <v>42766</v>
      </c>
      <c r="T65" s="32"/>
      <c r="U65" s="33"/>
      <c r="V65" s="99"/>
      <c r="W65" s="73">
        <f>W63+1</f>
        <v>42825</v>
      </c>
      <c r="X65" s="74"/>
    </row>
    <row r="66" spans="1:24" ht="12">
      <c r="A66" s="36"/>
      <c r="B66" s="79"/>
      <c r="C66" s="29" t="str">
        <f>TEXT(C65,"aaa")</f>
        <v>火</v>
      </c>
      <c r="D66" s="30"/>
      <c r="E66" s="34"/>
      <c r="F66" s="96"/>
      <c r="G66" s="176" t="str">
        <f>TEXT(G65,"aaa")</f>
        <v>日</v>
      </c>
      <c r="H66" s="187"/>
      <c r="I66" s="29" t="str">
        <f>TEXT(I65,"aaa")</f>
        <v>水</v>
      </c>
      <c r="J66" s="97"/>
      <c r="K66" s="34"/>
      <c r="L66" s="96"/>
      <c r="M66" s="29" t="str">
        <f>TEXT(M65,"aaa")</f>
        <v>月</v>
      </c>
      <c r="N66" s="30"/>
      <c r="O66" s="34"/>
      <c r="P66" s="96"/>
      <c r="Q66" s="176" t="str">
        <f>TEXT(Q65,"aaa")</f>
        <v>土</v>
      </c>
      <c r="R66" s="187"/>
      <c r="S66" s="29" t="str">
        <f>TEXT(S65,"aaa")</f>
        <v>火</v>
      </c>
      <c r="T66" s="42" t="s">
        <v>421</v>
      </c>
      <c r="U66" s="34"/>
      <c r="V66" s="96"/>
      <c r="W66" s="49" t="str">
        <f>TEXT(W65,"aaa")</f>
        <v>金</v>
      </c>
      <c r="X66" s="48"/>
    </row>
    <row r="67" spans="1:24" s="20" customFormat="1" ht="15.75" customHeight="1">
      <c r="A67" s="2"/>
      <c r="B67" s="65" t="s">
        <v>601</v>
      </c>
      <c r="C67" s="2"/>
      <c r="D67" s="149"/>
      <c r="E67" s="2"/>
      <c r="F67" s="149"/>
      <c r="G67" s="2"/>
      <c r="H67" s="149"/>
      <c r="I67" s="19"/>
      <c r="J67" s="65" t="s">
        <v>631</v>
      </c>
      <c r="K67" s="2"/>
      <c r="L67" s="149"/>
      <c r="M67" s="2"/>
      <c r="N67" s="149"/>
      <c r="O67" s="2"/>
      <c r="P67" s="149"/>
      <c r="Q67" s="2"/>
      <c r="R67" s="149"/>
      <c r="S67" s="2"/>
      <c r="T67" s="149"/>
      <c r="U67" s="2"/>
      <c r="V67" s="149"/>
      <c r="W67" s="24" t="s">
        <v>337</v>
      </c>
      <c r="X67" s="25">
        <f>L68+P68</f>
        <v>204</v>
      </c>
    </row>
    <row r="68" spans="1:24" ht="23.25" customHeight="1">
      <c r="A68" s="8"/>
      <c r="B68" s="21"/>
      <c r="E68" s="8"/>
      <c r="G68" s="8"/>
      <c r="I68" s="8"/>
      <c r="J68" s="76"/>
      <c r="K68" s="23" t="s">
        <v>3</v>
      </c>
      <c r="L68" s="26">
        <f>SUM($B$4:$L$4)+5</f>
        <v>100</v>
      </c>
      <c r="M68" s="8"/>
      <c r="N68" s="22"/>
      <c r="O68" s="23" t="s">
        <v>4</v>
      </c>
      <c r="P68" s="26">
        <f>SUM($N$4:$X$4)-5</f>
        <v>104</v>
      </c>
      <c r="Q68" s="8"/>
      <c r="S68" s="8"/>
      <c r="T68" s="12"/>
      <c r="U68" s="8"/>
      <c r="W68" s="24" t="s">
        <v>338</v>
      </c>
      <c r="X68" s="25">
        <f>X67-1</f>
        <v>203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42461</v>
      </c>
      <c r="C70" s="6"/>
      <c r="D70" s="6">
        <f>D3</f>
        <v>42491</v>
      </c>
      <c r="E70" s="8"/>
      <c r="F70" s="6">
        <f>F3</f>
        <v>42522</v>
      </c>
      <c r="G70" s="8"/>
      <c r="H70" s="6">
        <f>H3</f>
        <v>42552</v>
      </c>
      <c r="I70" s="8"/>
      <c r="J70" s="6">
        <f>J3</f>
        <v>42583</v>
      </c>
      <c r="K70" s="8"/>
      <c r="L70" s="6">
        <f>L3</f>
        <v>42614</v>
      </c>
      <c r="M70" s="8"/>
      <c r="N70" s="6">
        <f>N3</f>
        <v>42644</v>
      </c>
      <c r="O70" s="8"/>
      <c r="P70" s="6">
        <f>P3</f>
        <v>42675</v>
      </c>
      <c r="Q70" s="8"/>
      <c r="R70" s="6">
        <f>R3</f>
        <v>42705</v>
      </c>
      <c r="S70" s="8"/>
      <c r="T70" s="6">
        <f>T3</f>
        <v>42736</v>
      </c>
      <c r="U70" s="8"/>
      <c r="V70" s="6">
        <f>V3</f>
        <v>42767</v>
      </c>
      <c r="W70" s="8"/>
      <c r="X70" s="6">
        <f>X3</f>
        <v>42795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22</v>
      </c>
      <c r="F72" s="17">
        <f>DAY(EOMONTH(F$3,0))-COUNTIF(E$5:E$66,"日")-COUNTIF(E$5:E$66,"土")</f>
        <v>22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22</v>
      </c>
      <c r="N72" s="17">
        <f>DAY(EOMONTH(N$3,0))-COUNTIF(M$5:M$66,"日")-COUNTIF(M$5:M$66,"土")</f>
        <v>21</v>
      </c>
      <c r="P72" s="17">
        <f>DAY(EOMONTH(P$3,0))-COUNTIF(O$5:O$66,"日")-COUNTIF(O$5:O$66,"土")</f>
        <v>22</v>
      </c>
      <c r="R72" s="17">
        <f>DAY(EOMONTH(R$3,0))-COUNTIF(Q$5:Q$66,"日")-COUNTIF(Q$5:Q$66,"土")</f>
        <v>22</v>
      </c>
      <c r="T72" s="17">
        <f>DAY(EOMONTH(T$3,0))-COUNTIF(S$5:S$66,"日")-COUNTIF(S$5:S$66,"土")</f>
        <v>22</v>
      </c>
      <c r="V72" s="17">
        <f>DAY(EOMONTH(V$3,0))-COUNTIF(U$5:U$66,"日")-COUNTIF(U$5:U$66,"土")</f>
        <v>20</v>
      </c>
      <c r="X72" s="17">
        <f>DAY(EOMONTH(X$3,0))-COUNTIF(W$5:W$66,"日")-COUNTIF(W$5:W$66,"土")</f>
        <v>23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-1</v>
      </c>
      <c r="D74" s="18">
        <v>-3</v>
      </c>
      <c r="F74" s="18">
        <v>-1</v>
      </c>
      <c r="H74" s="18">
        <v>-1</v>
      </c>
      <c r="J74" s="18">
        <v>0</v>
      </c>
      <c r="L74" s="18">
        <v>-2</v>
      </c>
      <c r="N74" s="18">
        <v>-1</v>
      </c>
      <c r="P74" s="18">
        <v>-2</v>
      </c>
      <c r="R74" s="18">
        <v>-1</v>
      </c>
      <c r="T74" s="18">
        <v>-1</v>
      </c>
      <c r="V74" s="18">
        <v>0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-18</v>
      </c>
      <c r="L76" s="18">
        <v>0</v>
      </c>
      <c r="N76" s="18">
        <v>0</v>
      </c>
      <c r="P76" s="18">
        <v>0</v>
      </c>
      <c r="R76" s="18">
        <v>-5</v>
      </c>
      <c r="T76" s="18">
        <v>-5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18"/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1" spans="2:25" ht="12">
      <c r="B81" s="18"/>
      <c r="D81" s="18"/>
      <c r="F81" s="18"/>
      <c r="H81" s="18"/>
      <c r="J81" s="18"/>
      <c r="L81" s="18"/>
      <c r="N81" s="18"/>
      <c r="P81" s="18"/>
      <c r="R81" s="18"/>
      <c r="T81" s="18"/>
      <c r="V81" s="18"/>
      <c r="X81" s="18"/>
      <c r="Y81" s="7"/>
    </row>
    <row r="82" spans="2:25" ht="12">
      <c r="B82" s="18"/>
      <c r="D82" s="18"/>
      <c r="F82" s="18"/>
      <c r="H82" s="18"/>
      <c r="J82" s="18"/>
      <c r="L82" s="18"/>
      <c r="N82" s="18"/>
      <c r="P82" s="18"/>
      <c r="R82" s="18"/>
      <c r="T82" s="18"/>
      <c r="V82" s="18"/>
      <c r="X82" s="18"/>
      <c r="Y82" s="7"/>
    </row>
    <row r="83" spans="2:25" ht="12">
      <c r="B83" s="18"/>
      <c r="D83" s="18"/>
      <c r="F83" s="18"/>
      <c r="H83" s="18"/>
      <c r="J83" s="18"/>
      <c r="L83" s="18"/>
      <c r="N83" s="18"/>
      <c r="P83" s="18"/>
      <c r="R83" s="18"/>
      <c r="T83" s="18"/>
      <c r="V83" s="18"/>
      <c r="X83" s="18"/>
      <c r="Y83" s="7"/>
    </row>
    <row r="84" spans="2:25" ht="12">
      <c r="B84" s="18"/>
      <c r="D84" s="18"/>
      <c r="F84" s="18"/>
      <c r="H84" s="18"/>
      <c r="J84" s="18"/>
      <c r="L84" s="18"/>
      <c r="N84" s="18"/>
      <c r="P84" s="18"/>
      <c r="R84" s="18"/>
      <c r="T84" s="18"/>
      <c r="V84" s="18"/>
      <c r="X84" s="18"/>
      <c r="Y84" s="7"/>
    </row>
    <row r="86" spans="2:24" ht="12">
      <c r="B86" s="480" t="s">
        <v>56</v>
      </c>
      <c r="D86" s="480" t="s">
        <v>68</v>
      </c>
      <c r="F86" s="480" t="s">
        <v>69</v>
      </c>
      <c r="H86" s="480" t="s">
        <v>70</v>
      </c>
      <c r="J86" s="480" t="s">
        <v>65</v>
      </c>
      <c r="L86" s="480" t="s">
        <v>76</v>
      </c>
      <c r="N86" s="480" t="s">
        <v>74</v>
      </c>
      <c r="P86" s="480" t="s">
        <v>77</v>
      </c>
      <c r="R86" s="480" t="s">
        <v>78</v>
      </c>
      <c r="T86" s="480" t="s">
        <v>84</v>
      </c>
      <c r="V86" s="480"/>
      <c r="X86" s="480"/>
    </row>
    <row r="87" spans="2:24" ht="12">
      <c r="B87" s="480"/>
      <c r="D87" s="480"/>
      <c r="F87" s="480"/>
      <c r="H87" s="481"/>
      <c r="I87" s="56"/>
      <c r="J87" s="481"/>
      <c r="K87" s="56"/>
      <c r="L87" s="481"/>
      <c r="M87" s="56"/>
      <c r="N87" s="481"/>
      <c r="O87" s="56"/>
      <c r="P87" s="481"/>
      <c r="Q87" s="56"/>
      <c r="R87" s="481"/>
      <c r="S87" s="56"/>
      <c r="T87" s="481"/>
      <c r="U87" s="56"/>
      <c r="V87" s="481"/>
      <c r="W87" s="56"/>
      <c r="X87" s="481"/>
    </row>
    <row r="88" spans="2:24" ht="12">
      <c r="B88" s="480"/>
      <c r="D88" s="480"/>
      <c r="F88" s="480"/>
      <c r="H88" s="481"/>
      <c r="I88" s="56"/>
      <c r="J88" s="481"/>
      <c r="K88" s="56"/>
      <c r="L88" s="481"/>
      <c r="M88" s="56"/>
      <c r="N88" s="481"/>
      <c r="O88" s="56"/>
      <c r="P88" s="481"/>
      <c r="Q88" s="56"/>
      <c r="R88" s="481"/>
      <c r="S88" s="56"/>
      <c r="T88" s="481"/>
      <c r="U88" s="56"/>
      <c r="V88" s="481"/>
      <c r="W88" s="56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0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0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0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0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  <row r="125" spans="2:24" ht="12">
      <c r="B125" s="480"/>
      <c r="D125" s="480"/>
      <c r="F125" s="481"/>
      <c r="H125" s="481"/>
      <c r="J125" s="481"/>
      <c r="L125" s="481"/>
      <c r="N125" s="481"/>
      <c r="P125" s="481"/>
      <c r="R125" s="481"/>
      <c r="T125" s="481"/>
      <c r="V125" s="481"/>
      <c r="X125" s="481"/>
    </row>
    <row r="126" spans="2:24" ht="12">
      <c r="B126" s="480"/>
      <c r="D126" s="480"/>
      <c r="F126" s="481"/>
      <c r="H126" s="481"/>
      <c r="J126" s="481"/>
      <c r="L126" s="481"/>
      <c r="N126" s="481"/>
      <c r="P126" s="481"/>
      <c r="R126" s="481"/>
      <c r="T126" s="481"/>
      <c r="V126" s="481"/>
      <c r="X126" s="481"/>
    </row>
    <row r="127" spans="2:24" ht="12">
      <c r="B127" s="480"/>
      <c r="D127" s="480"/>
      <c r="F127" s="481"/>
      <c r="H127" s="481"/>
      <c r="J127" s="481"/>
      <c r="L127" s="481"/>
      <c r="N127" s="481"/>
      <c r="P127" s="481"/>
      <c r="R127" s="481"/>
      <c r="T127" s="481"/>
      <c r="V127" s="481"/>
      <c r="X127" s="481"/>
    </row>
    <row r="128" spans="2:24" ht="12">
      <c r="B128" s="480"/>
      <c r="D128" s="480"/>
      <c r="F128" s="481"/>
      <c r="H128" s="481"/>
      <c r="J128" s="481"/>
      <c r="L128" s="481"/>
      <c r="N128" s="481"/>
      <c r="P128" s="481"/>
      <c r="R128" s="481"/>
      <c r="T128" s="481"/>
      <c r="V128" s="481"/>
      <c r="X128" s="481"/>
    </row>
  </sheetData>
  <sheetProtection/>
  <mergeCells count="15">
    <mergeCell ref="D86:D128"/>
    <mergeCell ref="F86:F128"/>
    <mergeCell ref="H86:H128"/>
    <mergeCell ref="J86:J128"/>
    <mergeCell ref="L86:L128"/>
    <mergeCell ref="E1:T1"/>
    <mergeCell ref="N86:N128"/>
    <mergeCell ref="P86:P128"/>
    <mergeCell ref="R86:R128"/>
    <mergeCell ref="T86:T128"/>
    <mergeCell ref="V1:X1"/>
    <mergeCell ref="A2:V2"/>
    <mergeCell ref="V86:V128"/>
    <mergeCell ref="X86:X128"/>
    <mergeCell ref="B86:B128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zoomScaleSheetLayoutView="100" workbookViewId="0" topLeftCell="K1">
      <selection activeCell="R28" sqref="R28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3.5" customHeight="1">
      <c r="B1" s="199"/>
      <c r="D1" s="198"/>
      <c r="E1" s="483" t="str">
        <f>TEXT(B3,"ggggge年度")&amp;" 江東区立第三大島小学校　年間行事予定"</f>
        <v>平成28年度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501" t="s">
        <v>613</v>
      </c>
      <c r="W1" s="502"/>
      <c r="X1" s="502"/>
    </row>
    <row r="2" spans="1:25" ht="21.75" customHeight="1">
      <c r="A2" s="489" t="s">
        <v>626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133"/>
      <c r="X2" s="202">
        <v>42500</v>
      </c>
      <c r="Y2" s="12"/>
    </row>
    <row r="3" spans="1:24" s="15" customFormat="1" ht="24" customHeight="1">
      <c r="A3" s="13"/>
      <c r="B3" s="14">
        <v>42461</v>
      </c>
      <c r="C3" s="13"/>
      <c r="D3" s="14">
        <f>EOMONTH(B3,0)+1</f>
        <v>42491</v>
      </c>
      <c r="E3" s="13"/>
      <c r="F3" s="14">
        <f>EOMONTH(D3,0)+1</f>
        <v>42522</v>
      </c>
      <c r="G3" s="13"/>
      <c r="H3" s="14">
        <f>EOMONTH(F3,0)+1</f>
        <v>42552</v>
      </c>
      <c r="I3" s="13"/>
      <c r="J3" s="14">
        <f>EOMONTH(H3,0)+1</f>
        <v>42583</v>
      </c>
      <c r="K3" s="13"/>
      <c r="L3" s="14">
        <f>EOMONTH(J3,0)+1</f>
        <v>42614</v>
      </c>
      <c r="M3" s="13"/>
      <c r="N3" s="14">
        <f>EOMONTH(L3,0)+1</f>
        <v>42644</v>
      </c>
      <c r="O3" s="13"/>
      <c r="P3" s="14">
        <f>EOMONTH(N3,0)+1</f>
        <v>42675</v>
      </c>
      <c r="Q3" s="13"/>
      <c r="R3" s="14">
        <f>EOMONTH(P3,0)+1</f>
        <v>42705</v>
      </c>
      <c r="S3" s="13"/>
      <c r="T3" s="14">
        <f>EOMONTH(R3,0)+1</f>
        <v>42736</v>
      </c>
      <c r="U3" s="13"/>
      <c r="V3" s="14">
        <f>EOMONTH(T3,0)+1</f>
        <v>42767</v>
      </c>
      <c r="W3" s="197" t="s">
        <v>336</v>
      </c>
      <c r="X3" s="14">
        <f>EOMONTH(V3,0)+1</f>
        <v>42795</v>
      </c>
    </row>
    <row r="4" spans="1:24" ht="12">
      <c r="A4" s="9"/>
      <c r="B4" s="107">
        <f>B72+B74+B76</f>
        <v>17</v>
      </c>
      <c r="C4" s="9"/>
      <c r="D4" s="107">
        <f>D72+D74+D76</f>
        <v>19</v>
      </c>
      <c r="E4" s="9"/>
      <c r="F4" s="107">
        <f>F72+F74+F76</f>
        <v>21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20</v>
      </c>
      <c r="M4" s="9"/>
      <c r="N4" s="107">
        <f>N72+N74+N76</f>
        <v>20</v>
      </c>
      <c r="O4" s="9"/>
      <c r="P4" s="107">
        <f>P72+P74+P76</f>
        <v>20</v>
      </c>
      <c r="Q4" s="9"/>
      <c r="R4" s="107">
        <f>R72+R74+R76</f>
        <v>16</v>
      </c>
      <c r="S4" s="9"/>
      <c r="T4" s="107">
        <f>T72+T74+T76</f>
        <v>16</v>
      </c>
      <c r="U4" s="9"/>
      <c r="V4" s="107">
        <f>V72+V74+V76</f>
        <v>20</v>
      </c>
      <c r="W4" s="9" t="s">
        <v>335</v>
      </c>
      <c r="X4" s="107">
        <f>X72+X74+X76</f>
        <v>17</v>
      </c>
    </row>
    <row r="5" spans="1:24" ht="12">
      <c r="A5" s="68">
        <f>B3</f>
        <v>42461</v>
      </c>
      <c r="B5" s="74"/>
      <c r="C5" s="160">
        <f>D3</f>
        <v>42491</v>
      </c>
      <c r="D5" s="170"/>
      <c r="E5" s="33">
        <f>F3</f>
        <v>42522</v>
      </c>
      <c r="F5" s="103" t="s">
        <v>326</v>
      </c>
      <c r="G5" s="31">
        <f>H3</f>
        <v>42552</v>
      </c>
      <c r="H5" s="39" t="s">
        <v>400</v>
      </c>
      <c r="I5" s="73">
        <f>J3</f>
        <v>42583</v>
      </c>
      <c r="J5" s="128">
        <v>7</v>
      </c>
      <c r="K5" s="31">
        <f>L3</f>
        <v>42614</v>
      </c>
      <c r="L5" s="39" t="s">
        <v>46</v>
      </c>
      <c r="M5" s="160">
        <f>N3</f>
        <v>42644</v>
      </c>
      <c r="N5" s="170" t="s">
        <v>31</v>
      </c>
      <c r="O5" s="163">
        <f>P3</f>
        <v>42675</v>
      </c>
      <c r="P5" s="214" t="s">
        <v>568</v>
      </c>
      <c r="Q5" s="31">
        <f>R3</f>
        <v>42705</v>
      </c>
      <c r="R5" s="39" t="s">
        <v>591</v>
      </c>
      <c r="S5" s="174">
        <f>T3</f>
        <v>42736</v>
      </c>
      <c r="T5" s="186"/>
      <c r="U5" s="33">
        <f>V3</f>
        <v>42767</v>
      </c>
      <c r="V5" s="138" t="s">
        <v>57</v>
      </c>
      <c r="W5" s="33">
        <f>X3</f>
        <v>42795</v>
      </c>
      <c r="X5" s="138" t="s">
        <v>57</v>
      </c>
    </row>
    <row r="6" spans="1:24" ht="21">
      <c r="A6" s="69" t="str">
        <f>TEXT(A5,"aaa")</f>
        <v>金</v>
      </c>
      <c r="B6" s="48"/>
      <c r="C6" s="162" t="str">
        <f>TEXT(C5,"aaa")</f>
        <v>日</v>
      </c>
      <c r="D6" s="171"/>
      <c r="E6" s="113" t="str">
        <f>TEXT(E5,"aaa")</f>
        <v>水</v>
      </c>
      <c r="F6" s="138" t="s">
        <v>523</v>
      </c>
      <c r="G6" s="29" t="str">
        <f>TEXT(G5,"aaa")</f>
        <v>金</v>
      </c>
      <c r="H6" s="30"/>
      <c r="I6" s="49" t="str">
        <f>TEXT(I5,"aaa")</f>
        <v>月</v>
      </c>
      <c r="J6" s="48"/>
      <c r="K6" s="29" t="str">
        <f>TEXT(K5,"aaa")</f>
        <v>木</v>
      </c>
      <c r="L6" s="75"/>
      <c r="M6" s="162" t="str">
        <f>TEXT(M5,"aaa")</f>
        <v>土</v>
      </c>
      <c r="N6" s="169" t="s">
        <v>437</v>
      </c>
      <c r="O6" s="29" t="str">
        <f>TEXT(O5,"aaa")</f>
        <v>火</v>
      </c>
      <c r="P6" s="46" t="s">
        <v>401</v>
      </c>
      <c r="Q6" s="29" t="str">
        <f>TEXT(Q5,"aaa")</f>
        <v>木</v>
      </c>
      <c r="R6" s="42" t="s">
        <v>592</v>
      </c>
      <c r="S6" s="176" t="str">
        <f>TEXT(S5,"aaa")</f>
        <v>日</v>
      </c>
      <c r="T6" s="187"/>
      <c r="U6" s="113" t="str">
        <f>TEXT(U5,"aaa")</f>
        <v>水</v>
      </c>
      <c r="V6" s="132" t="s">
        <v>523</v>
      </c>
      <c r="W6" s="113" t="str">
        <f>TEXT(W5,"aaa")</f>
        <v>水</v>
      </c>
      <c r="X6" s="138" t="s">
        <v>523</v>
      </c>
    </row>
    <row r="7" spans="1:24" ht="12">
      <c r="A7" s="156">
        <f>A5+1</f>
        <v>42462</v>
      </c>
      <c r="B7" s="157"/>
      <c r="C7" s="31">
        <f>C5+1</f>
        <v>42492</v>
      </c>
      <c r="D7" s="207" t="s">
        <v>536</v>
      </c>
      <c r="E7" s="31">
        <f>E5+1</f>
        <v>42523</v>
      </c>
      <c r="F7" s="39" t="s">
        <v>582</v>
      </c>
      <c r="G7" s="160">
        <f>G5+1</f>
        <v>42553</v>
      </c>
      <c r="H7" s="182"/>
      <c r="I7" s="73">
        <f>I5+1</f>
        <v>42584</v>
      </c>
      <c r="J7" s="74">
        <v>8</v>
      </c>
      <c r="K7" s="31">
        <f>K5+1</f>
        <v>42615</v>
      </c>
      <c r="L7" s="40" t="s">
        <v>331</v>
      </c>
      <c r="M7" s="160">
        <f>M5+1</f>
        <v>42645</v>
      </c>
      <c r="N7" s="170"/>
      <c r="O7" s="33">
        <f>O5+1</f>
        <v>42676</v>
      </c>
      <c r="P7" s="100"/>
      <c r="Q7" s="31">
        <f>Q5+1</f>
        <v>42706</v>
      </c>
      <c r="R7" s="39"/>
      <c r="S7" s="174">
        <f>S5+1</f>
        <v>42737</v>
      </c>
      <c r="T7" s="186"/>
      <c r="U7" s="31">
        <f>U5+1</f>
        <v>42768</v>
      </c>
      <c r="V7" s="225"/>
      <c r="W7" s="31">
        <f>W5+1</f>
        <v>42796</v>
      </c>
      <c r="X7" s="39" t="s">
        <v>334</v>
      </c>
    </row>
    <row r="8" spans="1:24" ht="12">
      <c r="A8" s="158" t="str">
        <f>TEXT(A7,"aaa")</f>
        <v>土</v>
      </c>
      <c r="B8" s="159"/>
      <c r="C8" s="29" t="str">
        <f>TEXT(C7,"aaa")</f>
        <v>月</v>
      </c>
      <c r="D8" s="151" t="s">
        <v>579</v>
      </c>
      <c r="E8" s="29" t="str">
        <f>TEXT(E7,"aaa")</f>
        <v>木</v>
      </c>
      <c r="F8" s="42"/>
      <c r="G8" s="162" t="str">
        <f>TEXT(G7,"aaa")</f>
        <v>土</v>
      </c>
      <c r="H8" s="159"/>
      <c r="I8" s="49" t="str">
        <f>TEXT(I7,"aaa")</f>
        <v>火</v>
      </c>
      <c r="J8" s="48" t="s">
        <v>504</v>
      </c>
      <c r="K8" s="29" t="str">
        <f>TEXT(K7,"aaa")</f>
        <v>金</v>
      </c>
      <c r="L8" s="42" t="s">
        <v>462</v>
      </c>
      <c r="M8" s="162" t="str">
        <f>TEXT(M7,"aaa")</f>
        <v>日</v>
      </c>
      <c r="N8" s="159"/>
      <c r="O8" s="34" t="str">
        <f>TEXT(O7,"aaa")</f>
        <v>水</v>
      </c>
      <c r="P8" s="96" t="s">
        <v>523</v>
      </c>
      <c r="Q8" s="29" t="str">
        <f>TEXT(Q7,"aaa")</f>
        <v>金</v>
      </c>
      <c r="R8" s="42"/>
      <c r="S8" s="176" t="str">
        <f>TEXT(S7,"aaa")</f>
        <v>月</v>
      </c>
      <c r="T8" s="187"/>
      <c r="U8" s="29" t="str">
        <f>TEXT(U7,"aaa")</f>
        <v>木</v>
      </c>
      <c r="V8" s="42" t="s">
        <v>397</v>
      </c>
      <c r="W8" s="29" t="str">
        <f>TEXT(W7,"aaa")</f>
        <v>木</v>
      </c>
      <c r="X8" s="30"/>
    </row>
    <row r="9" spans="1:24" ht="14.25" customHeight="1">
      <c r="A9" s="160">
        <f>A7+1</f>
        <v>42463</v>
      </c>
      <c r="B9" s="161"/>
      <c r="C9" s="160">
        <f>C7+1</f>
        <v>42493</v>
      </c>
      <c r="D9" s="173" t="s">
        <v>27</v>
      </c>
      <c r="E9" s="31">
        <f>E7+1</f>
        <v>42524</v>
      </c>
      <c r="F9" s="39"/>
      <c r="G9" s="160">
        <f>G7+1</f>
        <v>42554</v>
      </c>
      <c r="H9" s="182"/>
      <c r="I9" s="115">
        <f>I7+1</f>
        <v>42585</v>
      </c>
      <c r="J9" s="116" t="s">
        <v>309</v>
      </c>
      <c r="K9" s="160">
        <f>K7+1</f>
        <v>42616</v>
      </c>
      <c r="L9" s="170"/>
      <c r="M9" s="31">
        <f>M7+1</f>
        <v>42646</v>
      </c>
      <c r="N9" s="39" t="s">
        <v>400</v>
      </c>
      <c r="O9" s="160">
        <f>O7+1</f>
        <v>42677</v>
      </c>
      <c r="P9" s="170" t="s">
        <v>32</v>
      </c>
      <c r="Q9" s="160">
        <f>Q7+1</f>
        <v>42707</v>
      </c>
      <c r="R9" s="182"/>
      <c r="S9" s="174">
        <f>S7+1</f>
        <v>42738</v>
      </c>
      <c r="T9" s="186"/>
      <c r="U9" s="31">
        <f>U7+1</f>
        <v>42769</v>
      </c>
      <c r="V9" s="39" t="s">
        <v>489</v>
      </c>
      <c r="W9" s="31">
        <f>W7+1</f>
        <v>42797</v>
      </c>
      <c r="X9" s="39"/>
    </row>
    <row r="10" spans="1:24" ht="12">
      <c r="A10" s="162" t="str">
        <f>TEXT(A9,"aaa")</f>
        <v>日</v>
      </c>
      <c r="B10" s="161"/>
      <c r="C10" s="162" t="str">
        <f>TEXT(C9,"aaa")</f>
        <v>火</v>
      </c>
      <c r="D10" s="159"/>
      <c r="E10" s="29" t="str">
        <f>TEXT(E9,"aaa")</f>
        <v>金</v>
      </c>
      <c r="F10" s="30"/>
      <c r="G10" s="162" t="str">
        <f>TEXT(G9,"aaa")</f>
        <v>日</v>
      </c>
      <c r="H10" s="159"/>
      <c r="I10" s="117" t="str">
        <f>TEXT(I9,"aaa")</f>
        <v>水</v>
      </c>
      <c r="J10" s="118"/>
      <c r="K10" s="162" t="str">
        <f>TEXT(K9,"aaa")</f>
        <v>土</v>
      </c>
      <c r="L10" s="159"/>
      <c r="M10" s="29" t="str">
        <f>TEXT(M9,"aaa")</f>
        <v>月</v>
      </c>
      <c r="N10" s="192"/>
      <c r="O10" s="162" t="str">
        <f>TEXT(O9,"aaa")</f>
        <v>木</v>
      </c>
      <c r="P10" s="171" t="s">
        <v>424</v>
      </c>
      <c r="Q10" s="162" t="str">
        <f>TEXT(Q9,"aaa")</f>
        <v>土</v>
      </c>
      <c r="R10" s="159" t="s">
        <v>346</v>
      </c>
      <c r="S10" s="176" t="str">
        <f>TEXT(S9,"aaa")</f>
        <v>火</v>
      </c>
      <c r="T10" s="187"/>
      <c r="U10" s="29" t="str">
        <f>TEXT(U9,"aaa")</f>
        <v>金</v>
      </c>
      <c r="V10" s="42" t="s">
        <v>358</v>
      </c>
      <c r="W10" s="29" t="str">
        <f>TEXT(W9,"aaa")</f>
        <v>金</v>
      </c>
      <c r="X10" s="46"/>
    </row>
    <row r="11" spans="1:24" s="3" customFormat="1" ht="12">
      <c r="A11" s="172">
        <f>A9+1</f>
        <v>42464</v>
      </c>
      <c r="B11" s="128"/>
      <c r="C11" s="160">
        <f>C9+1</f>
        <v>42494</v>
      </c>
      <c r="D11" s="173" t="s">
        <v>28</v>
      </c>
      <c r="E11" s="160">
        <f>E9+1</f>
        <v>42525</v>
      </c>
      <c r="F11" s="164"/>
      <c r="G11" s="31">
        <f>G9+1</f>
        <v>42555</v>
      </c>
      <c r="H11" s="39"/>
      <c r="I11" s="73">
        <f>I9+1</f>
        <v>42586</v>
      </c>
      <c r="J11" s="74"/>
      <c r="K11" s="160">
        <f>K9+1</f>
        <v>42617</v>
      </c>
      <c r="L11" s="168"/>
      <c r="M11" s="31">
        <f>M9+1</f>
        <v>42647</v>
      </c>
      <c r="N11" s="39" t="s">
        <v>589</v>
      </c>
      <c r="O11" s="31">
        <f>O9+1</f>
        <v>42678</v>
      </c>
      <c r="P11" s="39"/>
      <c r="Q11" s="160">
        <f>Q9+1</f>
        <v>42708</v>
      </c>
      <c r="R11" s="170"/>
      <c r="S11" s="115">
        <f>S9+1</f>
        <v>42739</v>
      </c>
      <c r="T11" s="116"/>
      <c r="U11" s="160">
        <f>U9+1</f>
        <v>42770</v>
      </c>
      <c r="V11" s="170"/>
      <c r="W11" s="160">
        <f>W9+1</f>
        <v>42798</v>
      </c>
      <c r="X11" s="182"/>
    </row>
    <row r="12" spans="1:24" s="3" customFormat="1" ht="12">
      <c r="A12" s="49" t="str">
        <f>TEXT(A11,"aaa")</f>
        <v>月</v>
      </c>
      <c r="B12" s="215"/>
      <c r="C12" s="162" t="str">
        <f>TEXT(C11,"aaa")</f>
        <v>水</v>
      </c>
      <c r="D12" s="159"/>
      <c r="E12" s="162" t="str">
        <f>TEXT(E11,"aaa")</f>
        <v>土</v>
      </c>
      <c r="F12" s="159"/>
      <c r="G12" s="29" t="str">
        <f>TEXT(G11,"aaa")</f>
        <v>月</v>
      </c>
      <c r="H12" s="145"/>
      <c r="I12" s="49" t="str">
        <f>TEXT(I11,"aaa")</f>
        <v>木</v>
      </c>
      <c r="J12" s="48"/>
      <c r="K12" s="162" t="str">
        <f>TEXT(K11,"aaa")</f>
        <v>日</v>
      </c>
      <c r="L12" s="171"/>
      <c r="M12" s="29" t="str">
        <f>TEXT(M11,"aaa")</f>
        <v>火</v>
      </c>
      <c r="N12" s="42"/>
      <c r="O12" s="29" t="str">
        <f>TEXT(O11,"aaa")</f>
        <v>金</v>
      </c>
      <c r="P12" s="30" t="s">
        <v>523</v>
      </c>
      <c r="Q12" s="162" t="str">
        <f>TEXT(Q11,"aaa")</f>
        <v>日</v>
      </c>
      <c r="R12" s="171"/>
      <c r="S12" s="117" t="str">
        <f>TEXT(S11,"aaa")</f>
        <v>水</v>
      </c>
      <c r="T12" s="118"/>
      <c r="U12" s="162" t="str">
        <f>TEXT(U11,"aaa")</f>
        <v>土</v>
      </c>
      <c r="V12" s="171"/>
      <c r="W12" s="162" t="str">
        <f>TEXT(W11,"aaa")</f>
        <v>土</v>
      </c>
      <c r="X12" s="171"/>
    </row>
    <row r="13" spans="1:24" ht="12">
      <c r="A13" s="73">
        <f>A11+1</f>
        <v>42465</v>
      </c>
      <c r="B13" s="74"/>
      <c r="C13" s="160">
        <f>C11+1</f>
        <v>42495</v>
      </c>
      <c r="D13" s="173" t="s">
        <v>29</v>
      </c>
      <c r="E13" s="160">
        <f>E11+1</f>
        <v>42526</v>
      </c>
      <c r="F13" s="182"/>
      <c r="G13" s="31">
        <f>G11+1</f>
        <v>42556</v>
      </c>
      <c r="H13" s="39"/>
      <c r="I13" s="73">
        <f>I11+1</f>
        <v>42587</v>
      </c>
      <c r="J13" s="128" t="s">
        <v>310</v>
      </c>
      <c r="K13" s="163">
        <f>K11+1</f>
        <v>42618</v>
      </c>
      <c r="L13" s="190" t="s">
        <v>389</v>
      </c>
      <c r="M13" s="33">
        <f>M11+1</f>
        <v>42648</v>
      </c>
      <c r="N13" s="208"/>
      <c r="O13" s="160">
        <f>O11+1</f>
        <v>42679</v>
      </c>
      <c r="P13" s="170"/>
      <c r="Q13" s="31">
        <f>Q11+1</f>
        <v>42709</v>
      </c>
      <c r="R13" s="39"/>
      <c r="S13" s="73">
        <f>S11+1</f>
        <v>42740</v>
      </c>
      <c r="T13" s="74"/>
      <c r="U13" s="160">
        <f>U11+1</f>
        <v>42771</v>
      </c>
      <c r="V13" s="182"/>
      <c r="W13" s="160">
        <f>W11+1</f>
        <v>42799</v>
      </c>
      <c r="X13" s="182"/>
    </row>
    <row r="14" spans="1:24" ht="12">
      <c r="A14" s="49" t="str">
        <f>TEXT(A13,"aaa")</f>
        <v>火</v>
      </c>
      <c r="B14" s="193" t="s">
        <v>91</v>
      </c>
      <c r="C14" s="162" t="str">
        <f>TEXT(C13,"aaa")</f>
        <v>木</v>
      </c>
      <c r="D14" s="159"/>
      <c r="E14" s="162" t="str">
        <f>TEXT(E13,"aaa")</f>
        <v>日</v>
      </c>
      <c r="F14" s="169"/>
      <c r="G14" s="29" t="str">
        <f>TEXT(G13,"aaa")</f>
        <v>火</v>
      </c>
      <c r="H14" s="42" t="s">
        <v>300</v>
      </c>
      <c r="I14" s="49" t="str">
        <f>TEXT(I13,"aaa")</f>
        <v>金</v>
      </c>
      <c r="J14" s="48"/>
      <c r="K14" s="29" t="str">
        <f>TEXT(K13,"aaa")</f>
        <v>月</v>
      </c>
      <c r="L14" s="42"/>
      <c r="M14" s="34" t="str">
        <f>TEXT(M13,"aaa")</f>
        <v>水</v>
      </c>
      <c r="N14" s="121" t="s">
        <v>590</v>
      </c>
      <c r="O14" s="162" t="str">
        <f>TEXT(O13,"aaa")</f>
        <v>土</v>
      </c>
      <c r="P14" s="159"/>
      <c r="Q14" s="29" t="str">
        <f>TEXT(Q13,"aaa")</f>
        <v>月</v>
      </c>
      <c r="R14" s="30"/>
      <c r="S14" s="49" t="str">
        <f>TEXT(S13,"aaa")</f>
        <v>木</v>
      </c>
      <c r="T14" s="48"/>
      <c r="U14" s="162" t="str">
        <f>TEXT(U13,"aaa")</f>
        <v>日</v>
      </c>
      <c r="V14" s="171"/>
      <c r="W14" s="162" t="str">
        <f>TEXT(W13,"aaa")</f>
        <v>日</v>
      </c>
      <c r="X14" s="159"/>
    </row>
    <row r="15" spans="1:24" ht="12">
      <c r="A15" s="126">
        <f>A13+1</f>
        <v>42466</v>
      </c>
      <c r="B15" s="110" t="s">
        <v>92</v>
      </c>
      <c r="C15" s="31">
        <f>C13+1</f>
        <v>42496</v>
      </c>
      <c r="D15" s="39"/>
      <c r="E15" s="31">
        <f>E13+1</f>
        <v>42527</v>
      </c>
      <c r="F15" s="32"/>
      <c r="G15" s="114">
        <f>G13+1</f>
        <v>42557</v>
      </c>
      <c r="H15" s="103"/>
      <c r="I15" s="174">
        <f>I13+1</f>
        <v>42588</v>
      </c>
      <c r="J15" s="186"/>
      <c r="K15" s="163">
        <f>K13+1</f>
        <v>42619</v>
      </c>
      <c r="L15" s="190" t="s">
        <v>390</v>
      </c>
      <c r="M15" s="31">
        <f>M13+1</f>
        <v>42649</v>
      </c>
      <c r="N15" s="32"/>
      <c r="O15" s="160">
        <f>O13+1</f>
        <v>42680</v>
      </c>
      <c r="P15" s="182"/>
      <c r="Q15" s="31">
        <f>Q13+1</f>
        <v>42710</v>
      </c>
      <c r="R15" s="32"/>
      <c r="S15" s="73">
        <f>S13+1</f>
        <v>42741</v>
      </c>
      <c r="T15" s="74"/>
      <c r="U15" s="31">
        <f>U13+1</f>
        <v>42772</v>
      </c>
      <c r="V15" s="86"/>
      <c r="W15" s="31">
        <f>W13+1</f>
        <v>42800</v>
      </c>
      <c r="X15" s="32"/>
    </row>
    <row r="16" spans="1:24" ht="12">
      <c r="A16" s="127" t="str">
        <f>TEXT(A15,"aaa")</f>
        <v>水</v>
      </c>
      <c r="B16" s="95"/>
      <c r="C16" s="29" t="str">
        <f>TEXT(C15,"aaa")</f>
        <v>金</v>
      </c>
      <c r="D16" s="42" t="s">
        <v>581</v>
      </c>
      <c r="E16" s="29" t="str">
        <f>TEXT(E15,"aaa")</f>
        <v>月</v>
      </c>
      <c r="F16" s="46"/>
      <c r="G16" s="113" t="str">
        <f>TEXT(G15,"aaa")</f>
        <v>水</v>
      </c>
      <c r="H16" s="103" t="s">
        <v>523</v>
      </c>
      <c r="I16" s="176" t="str">
        <f>TEXT(I15,"aaa")</f>
        <v>土</v>
      </c>
      <c r="J16" s="187"/>
      <c r="K16" s="29" t="str">
        <f>TEXT(K15,"aaa")</f>
        <v>火</v>
      </c>
      <c r="L16" s="30" t="s">
        <v>300</v>
      </c>
      <c r="M16" s="29" t="str">
        <f>TEXT(M15,"aaa")</f>
        <v>木</v>
      </c>
      <c r="N16" s="30"/>
      <c r="O16" s="162" t="str">
        <f>TEXT(O15,"aaa")</f>
        <v>日</v>
      </c>
      <c r="P16" s="159"/>
      <c r="Q16" s="29" t="str">
        <f>TEXT(Q15,"aaa")</f>
        <v>火</v>
      </c>
      <c r="R16" s="30" t="s">
        <v>441</v>
      </c>
      <c r="S16" s="49" t="str">
        <f>TEXT(S15,"aaa")</f>
        <v>金</v>
      </c>
      <c r="T16" s="48"/>
      <c r="U16" s="29" t="str">
        <f>TEXT(U15,"aaa")</f>
        <v>月</v>
      </c>
      <c r="V16" s="46"/>
      <c r="W16" s="29" t="str">
        <f>TEXT(W15,"aaa")</f>
        <v>月</v>
      </c>
      <c r="X16" s="42"/>
    </row>
    <row r="17" spans="1:24" ht="12">
      <c r="A17" s="35">
        <f>A15+1</f>
        <v>42467</v>
      </c>
      <c r="B17" s="57" t="s">
        <v>517</v>
      </c>
      <c r="C17" s="174">
        <f>C15+1</f>
        <v>42497</v>
      </c>
      <c r="D17" s="175"/>
      <c r="E17" s="31">
        <f>E15+1</f>
        <v>42528</v>
      </c>
      <c r="F17" s="39" t="s">
        <v>532</v>
      </c>
      <c r="G17" s="31">
        <f>G15+1</f>
        <v>42558</v>
      </c>
      <c r="H17" s="39" t="s">
        <v>313</v>
      </c>
      <c r="I17" s="174">
        <f>I15+1</f>
        <v>42589</v>
      </c>
      <c r="J17" s="186"/>
      <c r="K17" s="31">
        <f>K15+1</f>
        <v>42620</v>
      </c>
      <c r="L17" s="39"/>
      <c r="M17" s="31">
        <f>M15+1</f>
        <v>42650</v>
      </c>
      <c r="N17" s="39" t="s">
        <v>422</v>
      </c>
      <c r="O17" s="33">
        <f>O15+1</f>
        <v>42681</v>
      </c>
      <c r="P17" s="94"/>
      <c r="Q17" s="33">
        <f>Q15+1</f>
        <v>42711</v>
      </c>
      <c r="R17" s="99" t="s">
        <v>593</v>
      </c>
      <c r="S17" s="174">
        <f>S15+1</f>
        <v>42742</v>
      </c>
      <c r="T17" s="186" t="s">
        <v>23</v>
      </c>
      <c r="U17" s="31">
        <f>U15+1</f>
        <v>42773</v>
      </c>
      <c r="V17" s="32" t="s">
        <v>523</v>
      </c>
      <c r="W17" s="31">
        <f>W15+1</f>
        <v>42801</v>
      </c>
      <c r="X17" s="40"/>
    </row>
    <row r="18" spans="1:24" ht="12">
      <c r="A18" s="36" t="str">
        <f>TEXT(A17,"aaa")</f>
        <v>木</v>
      </c>
      <c r="B18" s="95" t="s">
        <v>399</v>
      </c>
      <c r="C18" s="176" t="str">
        <f>TEXT(C17,"aaa")</f>
        <v>土</v>
      </c>
      <c r="D18" s="177"/>
      <c r="E18" s="29" t="str">
        <f>TEXT(E17,"aaa")</f>
        <v>火</v>
      </c>
      <c r="F18" s="42" t="s">
        <v>397</v>
      </c>
      <c r="G18" s="29" t="str">
        <f>TEXT(G17,"aaa")</f>
        <v>木</v>
      </c>
      <c r="H18" s="30"/>
      <c r="I18" s="176" t="str">
        <f>TEXT(I17,"aaa")</f>
        <v>日</v>
      </c>
      <c r="J18" s="187"/>
      <c r="K18" s="29" t="str">
        <f>TEXT(K17,"aaa")</f>
        <v>水</v>
      </c>
      <c r="L18" s="30" t="s">
        <v>523</v>
      </c>
      <c r="M18" s="29" t="str">
        <f>TEXT(M17,"aaa")</f>
        <v>金</v>
      </c>
      <c r="N18" s="46" t="s">
        <v>367</v>
      </c>
      <c r="O18" s="34" t="str">
        <f>TEXT(O17,"aaa")</f>
        <v>月</v>
      </c>
      <c r="P18" s="96"/>
      <c r="Q18" s="34" t="str">
        <f>TEXT(Q17,"aaa")</f>
        <v>水</v>
      </c>
      <c r="R18" s="96"/>
      <c r="S18" s="176" t="str">
        <f>TEXT(S17,"aaa")</f>
        <v>土</v>
      </c>
      <c r="T18" s="187"/>
      <c r="U18" s="29" t="str">
        <f>TEXT(U17,"aaa")</f>
        <v>火</v>
      </c>
      <c r="V18" s="108"/>
      <c r="W18" s="29" t="str">
        <f>TEXT(W17,"aaa")</f>
        <v>火</v>
      </c>
      <c r="X18" s="46"/>
    </row>
    <row r="19" spans="1:24" ht="12">
      <c r="A19" s="35">
        <f>A17+1</f>
        <v>42468</v>
      </c>
      <c r="B19" s="57" t="s">
        <v>516</v>
      </c>
      <c r="C19" s="160">
        <f>C17+1</f>
        <v>42498</v>
      </c>
      <c r="D19" s="170"/>
      <c r="E19" s="33">
        <f>E17+1</f>
        <v>42529</v>
      </c>
      <c r="F19" s="100" t="s">
        <v>511</v>
      </c>
      <c r="G19" s="31">
        <f>G17+1</f>
        <v>42559</v>
      </c>
      <c r="H19" s="39" t="s">
        <v>548</v>
      </c>
      <c r="I19" s="73">
        <f>I17+1</f>
        <v>42590</v>
      </c>
      <c r="J19" s="128"/>
      <c r="K19" s="31">
        <f>K17+1</f>
        <v>42621</v>
      </c>
      <c r="L19" s="39" t="s">
        <v>391</v>
      </c>
      <c r="M19" s="160">
        <f>M17+1</f>
        <v>42651</v>
      </c>
      <c r="N19" s="170"/>
      <c r="O19" s="31">
        <f>O17+1</f>
        <v>42682</v>
      </c>
      <c r="P19" s="39" t="s">
        <v>381</v>
      </c>
      <c r="Q19" s="31">
        <f>Q17+1</f>
        <v>42712</v>
      </c>
      <c r="R19" s="39" t="s">
        <v>506</v>
      </c>
      <c r="S19" s="160">
        <f>S17+1</f>
        <v>42743</v>
      </c>
      <c r="T19" s="168"/>
      <c r="U19" s="33">
        <f>U17+1</f>
        <v>42774</v>
      </c>
      <c r="V19" s="99" t="s">
        <v>47</v>
      </c>
      <c r="W19" s="33">
        <f>W17+1</f>
        <v>42802</v>
      </c>
      <c r="X19" s="99"/>
    </row>
    <row r="20" spans="1:24" ht="12">
      <c r="A20" s="36" t="str">
        <f>TEXT(A19,"aaa")</f>
        <v>金</v>
      </c>
      <c r="B20" s="97" t="s">
        <v>515</v>
      </c>
      <c r="C20" s="162" t="str">
        <f>TEXT(C19,"aaa")</f>
        <v>日</v>
      </c>
      <c r="D20" s="171"/>
      <c r="E20" s="34" t="str">
        <f>TEXT(E19,"aaa")</f>
        <v>水</v>
      </c>
      <c r="F20" s="96"/>
      <c r="G20" s="29" t="str">
        <f>TEXT(G19,"aaa")</f>
        <v>金</v>
      </c>
      <c r="H20" s="42" t="s">
        <v>376</v>
      </c>
      <c r="I20" s="49" t="str">
        <f>TEXT(I19,"aaa")</f>
        <v>月</v>
      </c>
      <c r="J20" s="48"/>
      <c r="K20" s="29" t="str">
        <f>TEXT(K19,"aaa")</f>
        <v>木</v>
      </c>
      <c r="L20" s="30"/>
      <c r="M20" s="162" t="str">
        <f>TEXT(M19,"aaa")</f>
        <v>土</v>
      </c>
      <c r="N20" s="159"/>
      <c r="O20" s="29" t="str">
        <f>TEXT(O19,"aaa")</f>
        <v>火</v>
      </c>
      <c r="P20" s="46" t="s">
        <v>605</v>
      </c>
      <c r="Q20" s="29" t="str">
        <f>TEXT(Q19,"aaa")</f>
        <v>木</v>
      </c>
      <c r="R20" s="42" t="s">
        <v>606</v>
      </c>
      <c r="S20" s="162" t="str">
        <f>TEXT(S19,"aaa")</f>
        <v>日</v>
      </c>
      <c r="T20" s="191"/>
      <c r="U20" s="34" t="str">
        <f>TEXT(U19,"aaa")</f>
        <v>水</v>
      </c>
      <c r="V20" s="224"/>
      <c r="W20" s="34" t="str">
        <f>TEXT(W19,"aaa")</f>
        <v>水</v>
      </c>
      <c r="X20" s="104" t="s">
        <v>355</v>
      </c>
    </row>
    <row r="21" spans="1:24" ht="12">
      <c r="A21" s="156">
        <f>A19+1</f>
        <v>42469</v>
      </c>
      <c r="B21" s="164"/>
      <c r="C21" s="178">
        <f>C19+1</f>
        <v>42499</v>
      </c>
      <c r="D21" s="209" t="s">
        <v>615</v>
      </c>
      <c r="E21" s="31">
        <f>E19+1</f>
        <v>42530</v>
      </c>
      <c r="F21" s="39" t="s">
        <v>374</v>
      </c>
      <c r="G21" s="160">
        <f>G19+1</f>
        <v>42560</v>
      </c>
      <c r="H21" s="182"/>
      <c r="I21" s="73">
        <f>I19+1</f>
        <v>42591</v>
      </c>
      <c r="J21" s="128"/>
      <c r="K21" s="31">
        <f>K19+1</f>
        <v>42622</v>
      </c>
      <c r="L21" s="39" t="s">
        <v>463</v>
      </c>
      <c r="M21" s="160">
        <f>M19+1</f>
        <v>42652</v>
      </c>
      <c r="N21" s="182"/>
      <c r="O21" s="33">
        <f>O19+1</f>
        <v>42683</v>
      </c>
      <c r="P21" s="125"/>
      <c r="Q21" s="31">
        <f>Q19+1</f>
        <v>42713</v>
      </c>
      <c r="R21" s="39" t="s">
        <v>428</v>
      </c>
      <c r="S21" s="160">
        <f>S19+1</f>
        <v>42744</v>
      </c>
      <c r="T21" s="182" t="s">
        <v>319</v>
      </c>
      <c r="U21" s="31">
        <f>U19+1</f>
        <v>42775</v>
      </c>
      <c r="V21" s="39" t="s">
        <v>349</v>
      </c>
      <c r="W21" s="31">
        <f>W19+1</f>
        <v>42803</v>
      </c>
      <c r="X21" s="39" t="s">
        <v>403</v>
      </c>
    </row>
    <row r="22" spans="1:24" ht="12">
      <c r="A22" s="158" t="str">
        <f>TEXT(A21,"aaa")</f>
        <v>土</v>
      </c>
      <c r="B22" s="165" t="s">
        <v>151</v>
      </c>
      <c r="C22" s="179" t="str">
        <f>TEXT(C21,"aaa")</f>
        <v>月</v>
      </c>
      <c r="D22" s="180" t="s">
        <v>616</v>
      </c>
      <c r="E22" s="29" t="str">
        <f>TEXT(E21,"aaa")</f>
        <v>木</v>
      </c>
      <c r="F22" s="30" t="s">
        <v>468</v>
      </c>
      <c r="G22" s="162" t="str">
        <f>TEXT(G21,"aaa")</f>
        <v>土</v>
      </c>
      <c r="H22" s="159"/>
      <c r="I22" s="49" t="str">
        <f>TEXT(I21,"aaa")</f>
        <v>火</v>
      </c>
      <c r="J22" s="48"/>
      <c r="K22" s="29" t="str">
        <f>TEXT(K21,"aaa")</f>
        <v>金</v>
      </c>
      <c r="L22" s="42" t="s">
        <v>464</v>
      </c>
      <c r="M22" s="162" t="str">
        <f>TEXT(M21,"aaa")</f>
        <v>日</v>
      </c>
      <c r="N22" s="171"/>
      <c r="O22" s="34" t="str">
        <f>TEXT(O21,"aaa")</f>
        <v>水</v>
      </c>
      <c r="P22" s="221"/>
      <c r="Q22" s="29" t="str">
        <f>TEXT(Q21,"aaa")</f>
        <v>金</v>
      </c>
      <c r="R22" s="30"/>
      <c r="S22" s="162" t="str">
        <f>TEXT(S21,"aaa")</f>
        <v>月</v>
      </c>
      <c r="T22" s="159"/>
      <c r="U22" s="29" t="str">
        <f>TEXT(U21,"aaa")</f>
        <v>木</v>
      </c>
      <c r="V22" s="30"/>
      <c r="W22" s="29" t="str">
        <f>TEXT(W21,"aaa")</f>
        <v>木</v>
      </c>
      <c r="X22" s="42"/>
    </row>
    <row r="23" spans="1:24" ht="12" customHeight="1">
      <c r="A23" s="160">
        <f>A21+1</f>
        <v>42470</v>
      </c>
      <c r="B23" s="164"/>
      <c r="C23" s="31">
        <f>C21+1</f>
        <v>42500</v>
      </c>
      <c r="D23" s="64" t="s">
        <v>625</v>
      </c>
      <c r="E23" s="31">
        <f>E21+1</f>
        <v>42531</v>
      </c>
      <c r="F23" s="39"/>
      <c r="G23" s="160">
        <f>G21+1</f>
        <v>42561</v>
      </c>
      <c r="H23" s="170"/>
      <c r="I23" s="115">
        <f>I21+1</f>
        <v>42592</v>
      </c>
      <c r="J23" s="116"/>
      <c r="K23" s="160">
        <f>K21+1</f>
        <v>42623</v>
      </c>
      <c r="L23" s="170" t="s">
        <v>570</v>
      </c>
      <c r="M23" s="160">
        <f>M21+1</f>
        <v>42653</v>
      </c>
      <c r="N23" s="170" t="s">
        <v>111</v>
      </c>
      <c r="O23" s="31">
        <f>O21+1</f>
        <v>42684</v>
      </c>
      <c r="P23" s="39" t="s">
        <v>523</v>
      </c>
      <c r="Q23" s="160">
        <f>Q21+1</f>
        <v>42714</v>
      </c>
      <c r="R23" s="182"/>
      <c r="S23" s="31">
        <f>S21+1</f>
        <v>42745</v>
      </c>
      <c r="T23" s="40" t="s">
        <v>357</v>
      </c>
      <c r="U23" s="31">
        <f>U21+1</f>
        <v>42776</v>
      </c>
      <c r="V23" s="40"/>
      <c r="W23" s="31">
        <f>W21+1</f>
        <v>42804</v>
      </c>
      <c r="X23" s="39"/>
    </row>
    <row r="24" spans="1:24" ht="12" customHeight="1">
      <c r="A24" s="162" t="str">
        <f>TEXT(A23,"aaa")</f>
        <v>日</v>
      </c>
      <c r="B24" s="166" t="s">
        <v>47</v>
      </c>
      <c r="C24" s="29" t="s">
        <v>396</v>
      </c>
      <c r="D24" s="97" t="s">
        <v>530</v>
      </c>
      <c r="E24" s="29" t="str">
        <f>TEXT(E23,"aaa")</f>
        <v>金</v>
      </c>
      <c r="F24" s="30" t="s">
        <v>473</v>
      </c>
      <c r="G24" s="162" t="str">
        <f>TEXT(G23,"aaa")</f>
        <v>日</v>
      </c>
      <c r="H24" s="159"/>
      <c r="I24" s="117" t="str">
        <f>TEXT(I23,"aaa")</f>
        <v>水</v>
      </c>
      <c r="J24" s="118"/>
      <c r="K24" s="162" t="str">
        <f>TEXT(K23,"aaa")</f>
        <v>土</v>
      </c>
      <c r="L24" s="171" t="s">
        <v>508</v>
      </c>
      <c r="M24" s="162" t="str">
        <f>TEXT(M23,"aaa")</f>
        <v>月</v>
      </c>
      <c r="N24" s="171"/>
      <c r="O24" s="29" t="str">
        <f>TEXT(O23,"aaa")</f>
        <v>木</v>
      </c>
      <c r="P24" s="108"/>
      <c r="Q24" s="162" t="str">
        <f>TEXT(Q23,"aaa")</f>
        <v>土</v>
      </c>
      <c r="R24" s="171"/>
      <c r="S24" s="29" t="str">
        <f>TEXT(S23,"aaa")</f>
        <v>火</v>
      </c>
      <c r="T24" s="75"/>
      <c r="U24" s="29" t="str">
        <f>TEXT(U23,"aaa")</f>
        <v>金</v>
      </c>
      <c r="V24" s="30" t="s">
        <v>598</v>
      </c>
      <c r="W24" s="29" t="str">
        <f>TEXT(W23,"aaa")</f>
        <v>金</v>
      </c>
      <c r="X24" s="42"/>
    </row>
    <row r="25" spans="1:24" ht="12">
      <c r="A25" s="163">
        <f>A23+1</f>
        <v>42471</v>
      </c>
      <c r="B25" s="131" t="s">
        <v>521</v>
      </c>
      <c r="C25" s="33">
        <f>C23+1</f>
        <v>42501</v>
      </c>
      <c r="D25" s="100"/>
      <c r="E25" s="160">
        <f>E23+1</f>
        <v>42532</v>
      </c>
      <c r="F25" s="170"/>
      <c r="G25" s="31">
        <f>G23+1</f>
        <v>42562</v>
      </c>
      <c r="H25" s="32" t="s">
        <v>523</v>
      </c>
      <c r="I25" s="160">
        <f>I23+1</f>
        <v>42593</v>
      </c>
      <c r="J25" s="170"/>
      <c r="K25" s="160">
        <f>K23+1</f>
        <v>42624</v>
      </c>
      <c r="L25" s="170" t="s">
        <v>570</v>
      </c>
      <c r="M25" s="31">
        <f>M23+1</f>
        <v>42654</v>
      </c>
      <c r="N25" s="32" t="s">
        <v>320</v>
      </c>
      <c r="O25" s="31">
        <f>O23+1</f>
        <v>42685</v>
      </c>
      <c r="P25" s="39"/>
      <c r="Q25" s="160">
        <f>Q23+1</f>
        <v>42715</v>
      </c>
      <c r="R25" s="182"/>
      <c r="S25" s="31">
        <f>S23+1</f>
        <v>42746</v>
      </c>
      <c r="T25" s="32" t="s">
        <v>400</v>
      </c>
      <c r="U25" s="160">
        <f>U23+1</f>
        <v>42777</v>
      </c>
      <c r="V25" s="170" t="s">
        <v>599</v>
      </c>
      <c r="W25" s="160">
        <f>W23+1</f>
        <v>42805</v>
      </c>
      <c r="X25" s="170"/>
    </row>
    <row r="26" spans="1:24" ht="12">
      <c r="A26" s="29" t="str">
        <f>TEXT(A25,"aaa")</f>
        <v>月</v>
      </c>
      <c r="B26" s="42"/>
      <c r="C26" s="34" t="str">
        <f>TEXT(C25,"aaa")</f>
        <v>水</v>
      </c>
      <c r="D26" s="42" t="s">
        <v>523</v>
      </c>
      <c r="E26" s="162" t="str">
        <f>TEXT(E25,"aaa")</f>
        <v>土</v>
      </c>
      <c r="F26" s="196" t="s">
        <v>332</v>
      </c>
      <c r="G26" s="29" t="str">
        <f>TEXT(G25,"aaa")</f>
        <v>月</v>
      </c>
      <c r="H26" s="30" t="s">
        <v>402</v>
      </c>
      <c r="I26" s="162" t="str">
        <f>TEXT(I25,"aaa")</f>
        <v>木</v>
      </c>
      <c r="J26" s="159" t="s">
        <v>359</v>
      </c>
      <c r="K26" s="162" t="str">
        <f>TEXT(K25,"aaa")</f>
        <v>日</v>
      </c>
      <c r="L26" s="159"/>
      <c r="M26" s="29" t="str">
        <f>TEXT(M25,"aaa")</f>
        <v>火</v>
      </c>
      <c r="N26" s="46" t="s">
        <v>367</v>
      </c>
      <c r="O26" s="29" t="str">
        <f>TEXT(O25,"aaa")</f>
        <v>金</v>
      </c>
      <c r="P26" s="30" t="s">
        <v>458</v>
      </c>
      <c r="Q26" s="162" t="str">
        <f>TEXT(Q25,"aaa")</f>
        <v>日</v>
      </c>
      <c r="R26" s="159"/>
      <c r="S26" s="29" t="str">
        <f>TEXT(S25,"aaa")</f>
        <v>水</v>
      </c>
      <c r="T26" s="30" t="s">
        <v>523</v>
      </c>
      <c r="U26" s="162" t="str">
        <f>TEXT(U25,"aaa")</f>
        <v>土</v>
      </c>
      <c r="V26" s="159"/>
      <c r="W26" s="162" t="str">
        <f>TEXT(W25,"aaa")</f>
        <v>土</v>
      </c>
      <c r="X26" s="159"/>
    </row>
    <row r="27" spans="1:24" ht="12">
      <c r="A27" s="31">
        <f>A25+1</f>
        <v>42472</v>
      </c>
      <c r="B27" s="39" t="s">
        <v>514</v>
      </c>
      <c r="C27" s="33">
        <f>C25+1</f>
        <v>42502</v>
      </c>
      <c r="D27" s="203" t="s">
        <v>624</v>
      </c>
      <c r="E27" s="160">
        <f>E25+1</f>
        <v>42533</v>
      </c>
      <c r="F27" s="210"/>
      <c r="G27" s="31">
        <f>G25+1</f>
        <v>42563</v>
      </c>
      <c r="H27" s="39"/>
      <c r="I27" s="73">
        <f>I25+1</f>
        <v>42594</v>
      </c>
      <c r="J27" s="74"/>
      <c r="K27" s="163">
        <f>K25+1</f>
        <v>42625</v>
      </c>
      <c r="L27" s="131" t="s">
        <v>330</v>
      </c>
      <c r="M27" s="31">
        <f>M25+1</f>
        <v>42655</v>
      </c>
      <c r="N27" s="39" t="s">
        <v>374</v>
      </c>
      <c r="O27" s="160">
        <f>O25+1</f>
        <v>42686</v>
      </c>
      <c r="P27" s="211"/>
      <c r="Q27" s="31">
        <f>Q25+1</f>
        <v>42716</v>
      </c>
      <c r="R27" s="32"/>
      <c r="S27" s="31">
        <f>S25+1</f>
        <v>42747</v>
      </c>
      <c r="T27" s="40"/>
      <c r="U27" s="160">
        <f>U25+1</f>
        <v>42778</v>
      </c>
      <c r="V27" s="182"/>
      <c r="W27" s="160">
        <f>W25+1</f>
        <v>42806</v>
      </c>
      <c r="X27" s="170" t="s">
        <v>508</v>
      </c>
    </row>
    <row r="28" spans="1:24" ht="12">
      <c r="A28" s="29" t="str">
        <f>TEXT(A27,"aaa")</f>
        <v>火</v>
      </c>
      <c r="B28" s="42" t="s">
        <v>520</v>
      </c>
      <c r="C28" s="34" t="str">
        <f>TEXT(C27,"aaa")</f>
        <v>木</v>
      </c>
      <c r="D28" s="180" t="s">
        <v>500</v>
      </c>
      <c r="E28" s="162" t="str">
        <f>TEXT(E27,"aaa")</f>
        <v>日</v>
      </c>
      <c r="F28" s="166"/>
      <c r="G28" s="29" t="str">
        <f>TEXT(G27,"aaa")</f>
        <v>火</v>
      </c>
      <c r="H28" s="30" t="s">
        <v>344</v>
      </c>
      <c r="I28" s="49" t="str">
        <f>TEXT(I27,"aaa")</f>
        <v>金</v>
      </c>
      <c r="J28" s="48"/>
      <c r="K28" s="29" t="str">
        <f>TEXT(K27,"aaa")</f>
        <v>月</v>
      </c>
      <c r="L28" s="42"/>
      <c r="M28" s="29" t="str">
        <f>TEXT(M27,"aaa")</f>
        <v>水</v>
      </c>
      <c r="N28" s="42"/>
      <c r="O28" s="162" t="str">
        <f>TEXT(O27,"aaa")</f>
        <v>土</v>
      </c>
      <c r="P28" s="191"/>
      <c r="Q28" s="29" t="str">
        <f>TEXT(Q27,"aaa")</f>
        <v>月</v>
      </c>
      <c r="R28" s="30" t="s">
        <v>344</v>
      </c>
      <c r="S28" s="29" t="str">
        <f>TEXT(S27,"aaa")</f>
        <v>木</v>
      </c>
      <c r="T28" s="42" t="s">
        <v>595</v>
      </c>
      <c r="U28" s="162" t="str">
        <f>TEXT(U27,"aaa")</f>
        <v>日</v>
      </c>
      <c r="V28" s="169"/>
      <c r="W28" s="162" t="str">
        <f>TEXT(W27,"aaa")</f>
        <v>日</v>
      </c>
      <c r="X28" s="159"/>
    </row>
    <row r="29" spans="1:24" ht="12">
      <c r="A29" s="35">
        <f>A27+1</f>
        <v>42473</v>
      </c>
      <c r="B29" s="57" t="s">
        <v>513</v>
      </c>
      <c r="C29" s="33">
        <f>C27+1</f>
        <v>42503</v>
      </c>
      <c r="D29" s="106" t="s">
        <v>602</v>
      </c>
      <c r="E29" s="31">
        <f>E27+1</f>
        <v>42534</v>
      </c>
      <c r="F29" s="78" t="s">
        <v>494</v>
      </c>
      <c r="G29" s="33">
        <f>G27+1</f>
        <v>42564</v>
      </c>
      <c r="H29" s="99"/>
      <c r="I29" s="174">
        <f>I27+1</f>
        <v>42595</v>
      </c>
      <c r="J29" s="186"/>
      <c r="K29" s="31">
        <f>K27+1</f>
        <v>42626</v>
      </c>
      <c r="L29" s="32" t="s">
        <v>414</v>
      </c>
      <c r="M29" s="31">
        <f>M27+1</f>
        <v>42656</v>
      </c>
      <c r="N29" s="39" t="s">
        <v>555</v>
      </c>
      <c r="O29" s="160">
        <f>O27+1</f>
        <v>42687</v>
      </c>
      <c r="P29" s="182"/>
      <c r="Q29" s="31">
        <f>Q27+1</f>
        <v>42717</v>
      </c>
      <c r="R29" s="39"/>
      <c r="S29" s="31">
        <f>S27+1</f>
        <v>42748</v>
      </c>
      <c r="T29" s="78" t="s">
        <v>543</v>
      </c>
      <c r="U29" s="31">
        <f>U27+1</f>
        <v>42779</v>
      </c>
      <c r="V29" s="32" t="s">
        <v>482</v>
      </c>
      <c r="W29" s="33">
        <f>W27+1</f>
        <v>42807</v>
      </c>
      <c r="X29" s="100" t="s">
        <v>321</v>
      </c>
    </row>
    <row r="30" spans="1:24" ht="12">
      <c r="A30" s="36" t="str">
        <f>TEXT(A29,"aaa")</f>
        <v>水</v>
      </c>
      <c r="B30" s="97" t="s">
        <v>523</v>
      </c>
      <c r="C30" s="34" t="str">
        <f>TEXT(C29,"aaa")</f>
        <v>金</v>
      </c>
      <c r="D30" s="227"/>
      <c r="E30" s="29" t="str">
        <f>TEXT(E29,"aaa")</f>
        <v>月</v>
      </c>
      <c r="F30" s="30"/>
      <c r="G30" s="34" t="str">
        <f>TEXT(G29,"aaa")</f>
        <v>水</v>
      </c>
      <c r="H30" s="96" t="s">
        <v>339</v>
      </c>
      <c r="I30" s="176" t="str">
        <f>TEXT(I29,"aaa")</f>
        <v>土</v>
      </c>
      <c r="J30" s="187"/>
      <c r="K30" s="29" t="str">
        <f>TEXT(K29,"aaa")</f>
        <v>火</v>
      </c>
      <c r="L30" s="42"/>
      <c r="M30" s="29" t="str">
        <f>TEXT(M29,"aaa")</f>
        <v>木</v>
      </c>
      <c r="N30" s="46" t="s">
        <v>556</v>
      </c>
      <c r="O30" s="162" t="str">
        <f>TEXT(O29,"aaa")</f>
        <v>日</v>
      </c>
      <c r="P30" s="159"/>
      <c r="Q30" s="29" t="str">
        <f>TEXT(Q29,"aaa")</f>
        <v>火</v>
      </c>
      <c r="R30" s="79" t="s">
        <v>339</v>
      </c>
      <c r="S30" s="29" t="str">
        <f>TEXT(S29,"aaa")</f>
        <v>金</v>
      </c>
      <c r="T30" s="42" t="s">
        <v>426</v>
      </c>
      <c r="U30" s="29" t="str">
        <f>TEXT(U29,"aaa")</f>
        <v>月</v>
      </c>
      <c r="V30" s="42"/>
      <c r="W30" s="34" t="str">
        <f>TEXT(W29,"aaa")</f>
        <v>月</v>
      </c>
      <c r="X30" s="96"/>
    </row>
    <row r="31" spans="1:24" ht="12">
      <c r="A31" s="35">
        <f>A29+1</f>
        <v>42474</v>
      </c>
      <c r="B31" s="57" t="s">
        <v>512</v>
      </c>
      <c r="C31" s="174">
        <f>C29+1</f>
        <v>42504</v>
      </c>
      <c r="D31" s="164" t="s">
        <v>619</v>
      </c>
      <c r="E31" s="31">
        <f>E29+1</f>
        <v>42535</v>
      </c>
      <c r="F31" s="39" t="s">
        <v>469</v>
      </c>
      <c r="G31" s="31">
        <f>G29+1</f>
        <v>42565</v>
      </c>
      <c r="H31" s="39"/>
      <c r="I31" s="174">
        <f>I29+1</f>
        <v>42596</v>
      </c>
      <c r="J31" s="186"/>
      <c r="K31" s="33">
        <f>K29+1</f>
        <v>42627</v>
      </c>
      <c r="L31" s="100"/>
      <c r="M31" s="31">
        <f>M29+1</f>
        <v>42657</v>
      </c>
      <c r="N31" s="40" t="s">
        <v>507</v>
      </c>
      <c r="O31" s="31">
        <f>O29+1</f>
        <v>42688</v>
      </c>
      <c r="P31" s="39" t="s">
        <v>436</v>
      </c>
      <c r="Q31" s="33">
        <f>Q29+1</f>
        <v>42718</v>
      </c>
      <c r="R31" s="99"/>
      <c r="S31" s="160">
        <f>S29+1</f>
        <v>42749</v>
      </c>
      <c r="T31" s="170"/>
      <c r="U31" s="31">
        <f>U29+1</f>
        <v>42780</v>
      </c>
      <c r="V31" s="39" t="s">
        <v>416</v>
      </c>
      <c r="W31" s="31">
        <f>W29+1</f>
        <v>42808</v>
      </c>
      <c r="X31" s="32"/>
    </row>
    <row r="32" spans="1:24" ht="12">
      <c r="A32" s="36" t="str">
        <f>TEXT(A31,"aaa")</f>
        <v>木</v>
      </c>
      <c r="B32" s="97" t="s">
        <v>519</v>
      </c>
      <c r="C32" s="176" t="str">
        <f>TEXT(C31,"aaa")</f>
        <v>土</v>
      </c>
      <c r="D32" s="171"/>
      <c r="E32" s="29" t="str">
        <f>TEXT(E31,"aaa")</f>
        <v>火</v>
      </c>
      <c r="F32" s="42" t="s">
        <v>411</v>
      </c>
      <c r="G32" s="29" t="str">
        <f>TEXT(G31,"aaa")</f>
        <v>木</v>
      </c>
      <c r="H32" s="30" t="s">
        <v>340</v>
      </c>
      <c r="I32" s="176" t="str">
        <f>TEXT(I31,"aaa")</f>
        <v>日</v>
      </c>
      <c r="J32" s="187"/>
      <c r="K32" s="34" t="str">
        <f>TEXT(K31,"aaa")</f>
        <v>水</v>
      </c>
      <c r="L32" s="104"/>
      <c r="M32" s="29" t="str">
        <f>TEXT(M31,"aaa")</f>
        <v>金</v>
      </c>
      <c r="N32" s="42" t="s">
        <v>623</v>
      </c>
      <c r="O32" s="29" t="str">
        <f>TEXT(O31,"aaa")</f>
        <v>月</v>
      </c>
      <c r="P32" s="108"/>
      <c r="Q32" s="34" t="str">
        <f>TEXT(Q31,"aaa")</f>
        <v>水</v>
      </c>
      <c r="R32" s="94" t="s">
        <v>340</v>
      </c>
      <c r="S32" s="162" t="str">
        <f>TEXT(S31,"aaa")</f>
        <v>土</v>
      </c>
      <c r="T32" s="159"/>
      <c r="U32" s="29" t="str">
        <f>TEXT(U31,"aaa")</f>
        <v>火</v>
      </c>
      <c r="V32" s="46"/>
      <c r="W32" s="29" t="str">
        <f>TEXT(W31,"aaa")</f>
        <v>火</v>
      </c>
      <c r="X32" s="42"/>
    </row>
    <row r="33" spans="1:24" ht="12">
      <c r="A33" s="35">
        <f>A31+1</f>
        <v>42475</v>
      </c>
      <c r="B33" s="57" t="s">
        <v>480</v>
      </c>
      <c r="C33" s="160">
        <f>C31+1</f>
        <v>42505</v>
      </c>
      <c r="D33" s="170" t="s">
        <v>620</v>
      </c>
      <c r="E33" s="33">
        <f>E31+1</f>
        <v>42536</v>
      </c>
      <c r="F33" s="147" t="s">
        <v>621</v>
      </c>
      <c r="G33" s="31">
        <f>G31+1</f>
        <v>42566</v>
      </c>
      <c r="H33" s="39" t="s">
        <v>380</v>
      </c>
      <c r="I33" s="73">
        <f>I31+1</f>
        <v>42597</v>
      </c>
      <c r="J33" s="128"/>
      <c r="K33" s="31">
        <f>K31+1</f>
        <v>42628</v>
      </c>
      <c r="L33" s="39"/>
      <c r="M33" s="31">
        <f>M31+1</f>
        <v>42658</v>
      </c>
      <c r="N33" s="78" t="s">
        <v>351</v>
      </c>
      <c r="O33" s="31">
        <f>O31+1</f>
        <v>42689</v>
      </c>
      <c r="P33" s="39"/>
      <c r="Q33" s="31">
        <f>Q31+1</f>
        <v>42719</v>
      </c>
      <c r="R33" s="39"/>
      <c r="S33" s="160">
        <f>S31+1</f>
        <v>42750</v>
      </c>
      <c r="T33" s="182"/>
      <c r="U33" s="33">
        <f>U31+1</f>
        <v>42781</v>
      </c>
      <c r="V33" s="99"/>
      <c r="W33" s="33">
        <f>W31+1</f>
        <v>42809</v>
      </c>
      <c r="X33" s="100"/>
    </row>
    <row r="34" spans="1:24" ht="12">
      <c r="A34" s="36" t="str">
        <f>TEXT(A33,"aaa")</f>
        <v>金</v>
      </c>
      <c r="B34" s="97" t="s">
        <v>300</v>
      </c>
      <c r="C34" s="162" t="str">
        <f>TEXT(C33,"aaa")</f>
        <v>日</v>
      </c>
      <c r="D34" s="171"/>
      <c r="E34" s="34" t="str">
        <f>TEXT(E33,"aaa")</f>
        <v>水</v>
      </c>
      <c r="F34" s="132" t="s">
        <v>343</v>
      </c>
      <c r="G34" s="29" t="str">
        <f>TEXT(G33,"aaa")</f>
        <v>金</v>
      </c>
      <c r="H34" s="30" t="s">
        <v>312</v>
      </c>
      <c r="I34" s="49" t="str">
        <f>TEXT(I33,"aaa")</f>
        <v>月</v>
      </c>
      <c r="J34" s="48"/>
      <c r="K34" s="29" t="str">
        <f>TEXT(K33,"aaa")</f>
        <v>木</v>
      </c>
      <c r="L34" s="30"/>
      <c r="M34" s="29" t="str">
        <f>TEXT(M33,"aaa")</f>
        <v>土</v>
      </c>
      <c r="N34" s="75" t="s">
        <v>566</v>
      </c>
      <c r="O34" s="29" t="str">
        <f>TEXT(O33,"aaa")</f>
        <v>火</v>
      </c>
      <c r="P34" s="30" t="s">
        <v>420</v>
      </c>
      <c r="Q34" s="29" t="str">
        <f>TEXT(Q33,"aaa")</f>
        <v>木</v>
      </c>
      <c r="R34" s="30" t="s">
        <v>312</v>
      </c>
      <c r="S34" s="162" t="str">
        <f>TEXT(S33,"aaa")</f>
        <v>日</v>
      </c>
      <c r="T34" s="171"/>
      <c r="U34" s="34" t="str">
        <f>TEXT(U33,"aaa")</f>
        <v>水</v>
      </c>
      <c r="V34" s="104"/>
      <c r="W34" s="34" t="str">
        <f>TEXT(W33,"aaa")</f>
        <v>水</v>
      </c>
      <c r="X34" s="96"/>
    </row>
    <row r="35" spans="1:24" ht="12">
      <c r="A35" s="156">
        <f>A33+1</f>
        <v>42476</v>
      </c>
      <c r="B35" s="167"/>
      <c r="C35" s="31">
        <f>C33+1</f>
        <v>42506</v>
      </c>
      <c r="D35" s="86" t="s">
        <v>501</v>
      </c>
      <c r="E35" s="31">
        <f>E33+1</f>
        <v>42537</v>
      </c>
      <c r="F35" s="39"/>
      <c r="G35" s="160">
        <f>G33+1</f>
        <v>42567</v>
      </c>
      <c r="H35" s="170"/>
      <c r="I35" s="73">
        <f>I33+1</f>
        <v>42598</v>
      </c>
      <c r="J35" s="128"/>
      <c r="K35" s="31">
        <f>K33+1</f>
        <v>42629</v>
      </c>
      <c r="L35" s="39"/>
      <c r="M35" s="160">
        <f>M33+1</f>
        <v>42659</v>
      </c>
      <c r="N35" s="182" t="s">
        <v>384</v>
      </c>
      <c r="O35" s="33">
        <f>O33+1</f>
        <v>42690</v>
      </c>
      <c r="P35" s="100" t="s">
        <v>403</v>
      </c>
      <c r="Q35" s="31">
        <f>Q33+1</f>
        <v>42720</v>
      </c>
      <c r="R35" s="32" t="s">
        <v>594</v>
      </c>
      <c r="S35" s="31">
        <f>S33+1</f>
        <v>42751</v>
      </c>
      <c r="T35" s="32" t="s">
        <v>389</v>
      </c>
      <c r="U35" s="31">
        <f>U33+1</f>
        <v>42782</v>
      </c>
      <c r="V35" s="39"/>
      <c r="W35" s="31">
        <f>W33+1</f>
        <v>42810</v>
      </c>
      <c r="X35" s="39"/>
    </row>
    <row r="36" spans="1:24" ht="12">
      <c r="A36" s="158" t="str">
        <f>TEXT(A35,"aaa")</f>
        <v>土</v>
      </c>
      <c r="B36" s="165"/>
      <c r="C36" s="29" t="str">
        <f>TEXT(C35,"aaa")</f>
        <v>月</v>
      </c>
      <c r="D36" s="95"/>
      <c r="E36" s="29" t="str">
        <f>TEXT(E35,"aaa")</f>
        <v>木</v>
      </c>
      <c r="F36" s="30" t="s">
        <v>617</v>
      </c>
      <c r="G36" s="162" t="str">
        <f>TEXT(G35,"aaa")</f>
        <v>土</v>
      </c>
      <c r="H36" s="159"/>
      <c r="I36" s="49" t="str">
        <f>TEXT(I35,"aaa")</f>
        <v>火</v>
      </c>
      <c r="J36" s="48"/>
      <c r="K36" s="29" t="str">
        <f>TEXT(K35,"aaa")</f>
        <v>金</v>
      </c>
      <c r="L36" s="30" t="s">
        <v>361</v>
      </c>
      <c r="M36" s="162" t="str">
        <f>TEXT(M35,"aaa")</f>
        <v>日</v>
      </c>
      <c r="N36" s="171"/>
      <c r="O36" s="34" t="str">
        <f>TEXT(O35,"aaa")</f>
        <v>水</v>
      </c>
      <c r="P36" s="96"/>
      <c r="Q36" s="29" t="str">
        <f>TEXT(Q35,"aaa")</f>
        <v>金</v>
      </c>
      <c r="R36" s="30"/>
      <c r="S36" s="29" t="str">
        <f>TEXT(S35,"aaa")</f>
        <v>月</v>
      </c>
      <c r="T36" s="46"/>
      <c r="U36" s="29" t="str">
        <f>TEXT(U35,"aaa")</f>
        <v>木</v>
      </c>
      <c r="V36" s="42"/>
      <c r="W36" s="29" t="str">
        <f>TEXT(W35,"aaa")</f>
        <v>木</v>
      </c>
      <c r="X36" s="30"/>
    </row>
    <row r="37" spans="1:24" ht="12">
      <c r="A37" s="160">
        <f>A35+1</f>
        <v>42477</v>
      </c>
      <c r="B37" s="168"/>
      <c r="C37" s="31">
        <f>C35+1</f>
        <v>42507</v>
      </c>
      <c r="D37" s="57"/>
      <c r="E37" s="31">
        <f>E35+1</f>
        <v>42538</v>
      </c>
      <c r="F37" s="39" t="s">
        <v>353</v>
      </c>
      <c r="G37" s="160">
        <f>G35+1</f>
        <v>42568</v>
      </c>
      <c r="H37" s="182"/>
      <c r="I37" s="115">
        <f>I35+1</f>
        <v>42599</v>
      </c>
      <c r="J37" s="116"/>
      <c r="K37" s="160">
        <f>K35+1</f>
        <v>42630</v>
      </c>
      <c r="L37" s="182"/>
      <c r="M37" s="200">
        <f>M35+1</f>
        <v>42660</v>
      </c>
      <c r="N37" s="157" t="s">
        <v>350</v>
      </c>
      <c r="O37" s="31">
        <f>O35+1</f>
        <v>42691</v>
      </c>
      <c r="P37" s="39"/>
      <c r="Q37" s="160">
        <f>Q35+1</f>
        <v>42721</v>
      </c>
      <c r="R37" s="182"/>
      <c r="S37" s="31">
        <f>S35+1</f>
        <v>42752</v>
      </c>
      <c r="T37" s="32" t="s">
        <v>596</v>
      </c>
      <c r="U37" s="31">
        <f>U35+1</f>
        <v>42783</v>
      </c>
      <c r="V37" s="39" t="s">
        <v>403</v>
      </c>
      <c r="W37" s="31">
        <f>W35+1</f>
        <v>42811</v>
      </c>
      <c r="X37" s="39"/>
    </row>
    <row r="38" spans="1:24" ht="12">
      <c r="A38" s="162" t="str">
        <f>TEXT(A37,"aaa")</f>
        <v>日</v>
      </c>
      <c r="B38" s="169"/>
      <c r="C38" s="29" t="str">
        <f>TEXT(C37,"aaa")</f>
        <v>火</v>
      </c>
      <c r="D38" s="97" t="s">
        <v>581</v>
      </c>
      <c r="E38" s="29" t="str">
        <f>TEXT(E37,"aaa")</f>
        <v>金</v>
      </c>
      <c r="F38" s="46"/>
      <c r="G38" s="162" t="str">
        <f>TEXT(G37,"aaa")</f>
        <v>日</v>
      </c>
      <c r="H38" s="171"/>
      <c r="I38" s="117" t="str">
        <f>TEXT(I37,"aaa")</f>
        <v>水</v>
      </c>
      <c r="J38" s="118"/>
      <c r="K38" s="162" t="str">
        <f>TEXT(K37,"aaa")</f>
        <v>土</v>
      </c>
      <c r="L38" s="159"/>
      <c r="M38" s="162" t="str">
        <f>TEXT(M37,"aaa")</f>
        <v>月</v>
      </c>
      <c r="N38" s="201"/>
      <c r="O38" s="29" t="str">
        <f>TEXT(O37,"aaa")</f>
        <v>木</v>
      </c>
      <c r="P38" s="30"/>
      <c r="Q38" s="162" t="str">
        <f>TEXT(Q37,"aaa")</f>
        <v>土</v>
      </c>
      <c r="R38" s="159"/>
      <c r="S38" s="29" t="str">
        <f>TEXT(S37,"aaa")</f>
        <v>火</v>
      </c>
      <c r="T38" s="30" t="s">
        <v>300</v>
      </c>
      <c r="U38" s="29" t="str">
        <f>TEXT(U37,"aaa")</f>
        <v>金</v>
      </c>
      <c r="V38" s="30"/>
      <c r="W38" s="29" t="str">
        <f>TEXT(W37,"aaa")</f>
        <v>金</v>
      </c>
      <c r="X38" s="30" t="s">
        <v>360</v>
      </c>
    </row>
    <row r="39" spans="1:24" ht="12">
      <c r="A39" s="31">
        <f>A37+1</f>
        <v>42478</v>
      </c>
      <c r="B39" s="39" t="s">
        <v>387</v>
      </c>
      <c r="C39" s="33">
        <f>C37+1</f>
        <v>42508</v>
      </c>
      <c r="D39" s="99"/>
      <c r="E39" s="160">
        <f>E37+1</f>
        <v>42539</v>
      </c>
      <c r="F39" s="182" t="s">
        <v>618</v>
      </c>
      <c r="G39" s="160">
        <f>G37+1</f>
        <v>42569</v>
      </c>
      <c r="H39" s="182" t="s">
        <v>311</v>
      </c>
      <c r="I39" s="73">
        <f>I37+1</f>
        <v>42600</v>
      </c>
      <c r="J39" s="74" t="s">
        <v>44</v>
      </c>
      <c r="K39" s="160">
        <f>K37+1</f>
        <v>42631</v>
      </c>
      <c r="L39" s="168"/>
      <c r="M39" s="163">
        <f>M37+1</f>
        <v>42661</v>
      </c>
      <c r="N39" s="131" t="s">
        <v>461</v>
      </c>
      <c r="O39" s="31">
        <f>O37+1</f>
        <v>42692</v>
      </c>
      <c r="P39" s="39"/>
      <c r="Q39" s="160">
        <f>Q37+1</f>
        <v>42722</v>
      </c>
      <c r="R39" s="182"/>
      <c r="S39" s="33">
        <f>S37+1</f>
        <v>42753</v>
      </c>
      <c r="T39" s="99" t="s">
        <v>593</v>
      </c>
      <c r="U39" s="160">
        <f>U37+1</f>
        <v>42784</v>
      </c>
      <c r="V39" s="182"/>
      <c r="W39" s="160">
        <f>W37+1</f>
        <v>42812</v>
      </c>
      <c r="X39" s="182"/>
    </row>
    <row r="40" spans="1:24" ht="12">
      <c r="A40" s="29" t="str">
        <f>TEXT(A39,"aaa")</f>
        <v>月</v>
      </c>
      <c r="B40" s="42" t="s">
        <v>327</v>
      </c>
      <c r="C40" s="34" t="str">
        <f>TEXT(C39,"aaa")</f>
        <v>水</v>
      </c>
      <c r="D40" s="104"/>
      <c r="E40" s="162" t="str">
        <f>TEXT(E39,"aaa")</f>
        <v>土</v>
      </c>
      <c r="F40" s="169"/>
      <c r="G40" s="162" t="str">
        <f>TEXT(G39,"aaa")</f>
        <v>月</v>
      </c>
      <c r="H40" s="171"/>
      <c r="I40" s="49" t="str">
        <f>TEXT(I39,"aaa")</f>
        <v>木</v>
      </c>
      <c r="J40" s="48"/>
      <c r="K40" s="162" t="str">
        <f>TEXT(K39,"aaa")</f>
        <v>日</v>
      </c>
      <c r="L40" s="159"/>
      <c r="M40" s="29" t="str">
        <f>TEXT(M39,"aaa")</f>
        <v>火</v>
      </c>
      <c r="N40" s="30" t="s">
        <v>418</v>
      </c>
      <c r="O40" s="29" t="str">
        <f>TEXT(O39,"aaa")</f>
        <v>金</v>
      </c>
      <c r="P40" s="30" t="s">
        <v>540</v>
      </c>
      <c r="Q40" s="162" t="str">
        <f>TEXT(Q39,"aaa")</f>
        <v>日</v>
      </c>
      <c r="R40" s="159"/>
      <c r="S40" s="34" t="str">
        <f>TEXT(S39,"aaa")</f>
        <v>水</v>
      </c>
      <c r="T40" s="104" t="s">
        <v>352</v>
      </c>
      <c r="U40" s="162" t="str">
        <f>TEXT(U39,"aaa")</f>
        <v>土</v>
      </c>
      <c r="V40" s="159"/>
      <c r="W40" s="162" t="str">
        <f>TEXT(W39,"aaa")</f>
        <v>土</v>
      </c>
      <c r="X40" s="159"/>
    </row>
    <row r="41" spans="1:24" ht="12" customHeight="1">
      <c r="A41" s="31">
        <f>A39+1</f>
        <v>42479</v>
      </c>
      <c r="B41" s="40" t="s">
        <v>526</v>
      </c>
      <c r="C41" s="33">
        <f>C39+1</f>
        <v>42509</v>
      </c>
      <c r="D41" s="103" t="s">
        <v>392</v>
      </c>
      <c r="E41" s="160">
        <f>E39+1</f>
        <v>42540</v>
      </c>
      <c r="F41" s="183"/>
      <c r="G41" s="31">
        <f>G39+1</f>
        <v>42570</v>
      </c>
      <c r="H41" s="39" t="s">
        <v>413</v>
      </c>
      <c r="I41" s="73">
        <f>I39+1</f>
        <v>42601</v>
      </c>
      <c r="J41" s="74">
        <v>9</v>
      </c>
      <c r="K41" s="160">
        <f>K39+1</f>
        <v>42632</v>
      </c>
      <c r="L41" s="170" t="s">
        <v>315</v>
      </c>
      <c r="M41" s="31">
        <f>M39+1</f>
        <v>42662</v>
      </c>
      <c r="N41" s="39"/>
      <c r="O41" s="160">
        <f>O39+1</f>
        <v>42693</v>
      </c>
      <c r="P41" s="182"/>
      <c r="Q41" s="31">
        <f>Q39+1</f>
        <v>42723</v>
      </c>
      <c r="R41" s="32" t="s">
        <v>402</v>
      </c>
      <c r="S41" s="31">
        <f>S39+1</f>
        <v>42754</v>
      </c>
      <c r="T41" s="39" t="s">
        <v>395</v>
      </c>
      <c r="U41" s="160">
        <f>U39+1</f>
        <v>42785</v>
      </c>
      <c r="V41" s="182"/>
      <c r="W41" s="160">
        <f>W39+1</f>
        <v>42813</v>
      </c>
      <c r="X41" s="182"/>
    </row>
    <row r="42" spans="1:24" ht="12" customHeight="1">
      <c r="A42" s="29" t="str">
        <f>TEXT(A41,"aaa")</f>
        <v>火</v>
      </c>
      <c r="B42" s="42" t="s">
        <v>576</v>
      </c>
      <c r="C42" s="34" t="str">
        <f>TEXT(C41,"aaa")</f>
        <v>木</v>
      </c>
      <c r="D42" s="79"/>
      <c r="E42" s="162" t="str">
        <f>TEXT(E41,"aaa")</f>
        <v>日</v>
      </c>
      <c r="F42" s="184"/>
      <c r="G42" s="29" t="str">
        <f>TEXT(G41,"aaa")</f>
        <v>火</v>
      </c>
      <c r="H42" s="42"/>
      <c r="I42" s="49" t="str">
        <f>TEXT(I41,"aaa")</f>
        <v>金</v>
      </c>
      <c r="J42" s="48"/>
      <c r="K42" s="162" t="str">
        <f>TEXT(K41,"aaa")</f>
        <v>月</v>
      </c>
      <c r="L42" s="191"/>
      <c r="M42" s="29" t="str">
        <f>TEXT(M41,"aaa")</f>
        <v>水</v>
      </c>
      <c r="N42" s="42" t="s">
        <v>409</v>
      </c>
      <c r="O42" s="162" t="str">
        <f>TEXT(O41,"aaa")</f>
        <v>土</v>
      </c>
      <c r="P42" s="159"/>
      <c r="Q42" s="29" t="str">
        <f>TEXT(Q41,"aaa")</f>
        <v>月</v>
      </c>
      <c r="R42" s="30"/>
      <c r="S42" s="29" t="str">
        <f>TEXT(S41,"aaa")</f>
        <v>木</v>
      </c>
      <c r="T42" s="42"/>
      <c r="U42" s="162" t="str">
        <f>TEXT(U41,"aaa")</f>
        <v>日</v>
      </c>
      <c r="V42" s="169"/>
      <c r="W42" s="162" t="str">
        <f>TEXT(W41,"aaa")</f>
        <v>日</v>
      </c>
      <c r="X42" s="159"/>
    </row>
    <row r="43" spans="1:24" ht="12">
      <c r="A43" s="35">
        <f>A41+1</f>
        <v>42480</v>
      </c>
      <c r="B43" s="57" t="s">
        <v>187</v>
      </c>
      <c r="C43" s="33">
        <f>C41+1</f>
        <v>42510</v>
      </c>
      <c r="D43" s="28" t="s">
        <v>393</v>
      </c>
      <c r="E43" s="31">
        <f>E41+1</f>
        <v>42541</v>
      </c>
      <c r="F43" s="39" t="s">
        <v>583</v>
      </c>
      <c r="G43" s="31">
        <f>G41+1</f>
        <v>42571</v>
      </c>
      <c r="H43" s="39" t="s">
        <v>586</v>
      </c>
      <c r="I43" s="174">
        <f>I41+1</f>
        <v>42602</v>
      </c>
      <c r="J43" s="186"/>
      <c r="K43" s="31">
        <f>K41+1</f>
        <v>42633</v>
      </c>
      <c r="L43" s="78"/>
      <c r="M43" s="31">
        <f>M41+1</f>
        <v>42663</v>
      </c>
      <c r="N43" s="40"/>
      <c r="O43" s="160">
        <f>O41+1</f>
        <v>42694</v>
      </c>
      <c r="P43" s="182"/>
      <c r="Q43" s="31">
        <f>Q41+1</f>
        <v>42724</v>
      </c>
      <c r="R43" s="32" t="s">
        <v>451</v>
      </c>
      <c r="S43" s="31">
        <f>S41+1</f>
        <v>42755</v>
      </c>
      <c r="T43" s="40"/>
      <c r="U43" s="31">
        <f>U41+1</f>
        <v>42786</v>
      </c>
      <c r="V43" s="32" t="s">
        <v>623</v>
      </c>
      <c r="W43" s="160">
        <f>W41+1</f>
        <v>42814</v>
      </c>
      <c r="X43" s="170" t="s">
        <v>156</v>
      </c>
    </row>
    <row r="44" spans="1:24" ht="12">
      <c r="A44" s="36" t="str">
        <f>TEXT(A43,"aaa")</f>
        <v>水</v>
      </c>
      <c r="B44" s="97" t="s">
        <v>328</v>
      </c>
      <c r="C44" s="34" t="str">
        <f>TEXT(C43,"aaa")</f>
        <v>金</v>
      </c>
      <c r="D44" s="46" t="s">
        <v>423</v>
      </c>
      <c r="E44" s="29" t="str">
        <f>TEXT(E43,"aaa")</f>
        <v>月</v>
      </c>
      <c r="F44" s="30"/>
      <c r="G44" s="29" t="str">
        <f>TEXT(G43,"aaa")</f>
        <v>水</v>
      </c>
      <c r="H44" s="46" t="s">
        <v>356</v>
      </c>
      <c r="I44" s="176" t="str">
        <f>TEXT(I43,"aaa")</f>
        <v>土</v>
      </c>
      <c r="J44" s="187"/>
      <c r="K44" s="29" t="str">
        <f>TEXT(K43,"aaa")</f>
        <v>火</v>
      </c>
      <c r="L44" s="30"/>
      <c r="M44" s="29" t="str">
        <f>TEXT(M43,"aaa")</f>
        <v>木</v>
      </c>
      <c r="N44" s="30"/>
      <c r="O44" s="162" t="str">
        <f>TEXT(O43,"aaa")</f>
        <v>日</v>
      </c>
      <c r="P44" s="159"/>
      <c r="Q44" s="29" t="str">
        <f>TEXT(Q43,"aaa")</f>
        <v>火</v>
      </c>
      <c r="R44" s="30"/>
      <c r="S44" s="29" t="str">
        <f>TEXT(S43,"aaa")</f>
        <v>金</v>
      </c>
      <c r="T44" s="46" t="s">
        <v>542</v>
      </c>
      <c r="U44" s="29" t="str">
        <f>TEXT(U43,"aaa")</f>
        <v>月</v>
      </c>
      <c r="V44" s="42"/>
      <c r="W44" s="162" t="str">
        <f>TEXT(W43,"aaa")</f>
        <v>月</v>
      </c>
      <c r="X44" s="159"/>
    </row>
    <row r="45" spans="1:24" ht="12.75" customHeight="1">
      <c r="A45" s="35">
        <f>A43+1</f>
        <v>42481</v>
      </c>
      <c r="B45" s="57" t="s">
        <v>509</v>
      </c>
      <c r="C45" s="33">
        <f>C43+1</f>
        <v>42511</v>
      </c>
      <c r="D45" s="39" t="s">
        <v>303</v>
      </c>
      <c r="E45" s="160">
        <f>E43+1</f>
        <v>42542</v>
      </c>
      <c r="F45" s="170" t="s">
        <v>26</v>
      </c>
      <c r="G45" s="73">
        <f>G43+1</f>
        <v>42572</v>
      </c>
      <c r="H45" s="74"/>
      <c r="I45" s="174">
        <f>I43+1</f>
        <v>42603</v>
      </c>
      <c r="J45" s="186"/>
      <c r="K45" s="31">
        <f>K43+1</f>
        <v>42634</v>
      </c>
      <c r="L45" s="39"/>
      <c r="M45" s="31">
        <f>M43+1</f>
        <v>42664</v>
      </c>
      <c r="N45" s="39"/>
      <c r="O45" s="31">
        <f>O43+1</f>
        <v>42695</v>
      </c>
      <c r="P45" s="39"/>
      <c r="Q45" s="33">
        <f>Q43+1</f>
        <v>42725</v>
      </c>
      <c r="R45" s="32" t="s">
        <v>523</v>
      </c>
      <c r="S45" s="160">
        <f>S43+1</f>
        <v>42756</v>
      </c>
      <c r="T45" s="168" t="s">
        <v>386</v>
      </c>
      <c r="U45" s="33">
        <f>U43+1</f>
        <v>42787</v>
      </c>
      <c r="V45" s="100" t="s">
        <v>585</v>
      </c>
      <c r="W45" s="31">
        <f>W43+1</f>
        <v>42815</v>
      </c>
      <c r="X45" s="39" t="s">
        <v>379</v>
      </c>
    </row>
    <row r="46" spans="1:24" ht="12">
      <c r="A46" s="36" t="str">
        <f>TEXT(A45,"aaa")</f>
        <v>木</v>
      </c>
      <c r="B46" s="216" t="s">
        <v>614</v>
      </c>
      <c r="C46" s="34" t="str">
        <f>TEXT(C45,"aaa")</f>
        <v>土</v>
      </c>
      <c r="D46" s="147"/>
      <c r="E46" s="162" t="str">
        <f>TEXT(E45,"aaa")</f>
        <v>火</v>
      </c>
      <c r="F46" s="159"/>
      <c r="G46" s="49" t="str">
        <f>TEXT(G45,"aaa")</f>
        <v>木</v>
      </c>
      <c r="H46" s="48" t="s">
        <v>20</v>
      </c>
      <c r="I46" s="176" t="str">
        <f>TEXT(I45,"aaa")</f>
        <v>日</v>
      </c>
      <c r="J46" s="187"/>
      <c r="K46" s="29" t="str">
        <f>TEXT(K45,"aaa")</f>
        <v>水</v>
      </c>
      <c r="L46" s="108"/>
      <c r="M46" s="29" t="str">
        <f>TEXT(M45,"aaa")</f>
        <v>金</v>
      </c>
      <c r="N46" s="30" t="s">
        <v>459</v>
      </c>
      <c r="O46" s="29" t="str">
        <f>TEXT(O45,"aaa")</f>
        <v>月</v>
      </c>
      <c r="P46" s="30"/>
      <c r="Q46" s="34" t="str">
        <f>TEXT(Q45,"aaa")</f>
        <v>水</v>
      </c>
      <c r="R46" s="96" t="s">
        <v>434</v>
      </c>
      <c r="S46" s="162" t="str">
        <f>TEXT(S45,"aaa")</f>
        <v>土</v>
      </c>
      <c r="T46" s="169"/>
      <c r="U46" s="29" t="str">
        <f>TEXT(U45,"aaa")</f>
        <v>火</v>
      </c>
      <c r="V46" s="42" t="s">
        <v>415</v>
      </c>
      <c r="W46" s="29" t="str">
        <f>TEXT(W45,"aaa")</f>
        <v>火</v>
      </c>
      <c r="X46" s="46"/>
    </row>
    <row r="47" spans="1:24" ht="12">
      <c r="A47" s="35">
        <f>A45+1</f>
        <v>42482</v>
      </c>
      <c r="B47" s="86" t="s">
        <v>545</v>
      </c>
      <c r="C47" s="160">
        <f>C45+1</f>
        <v>42512</v>
      </c>
      <c r="D47" s="170" t="s">
        <v>304</v>
      </c>
      <c r="E47" s="33">
        <f>E45+1</f>
        <v>42543</v>
      </c>
      <c r="F47" s="124" t="s">
        <v>584</v>
      </c>
      <c r="G47" s="73">
        <f>G45+1</f>
        <v>42573</v>
      </c>
      <c r="H47" s="74"/>
      <c r="I47" s="73">
        <f>I45+1</f>
        <v>42604</v>
      </c>
      <c r="J47" s="74">
        <v>10</v>
      </c>
      <c r="K47" s="160">
        <f>K45+1</f>
        <v>42635</v>
      </c>
      <c r="L47" s="170" t="s">
        <v>316</v>
      </c>
      <c r="M47" s="160">
        <f>M45+1</f>
        <v>42665</v>
      </c>
      <c r="N47" s="182"/>
      <c r="O47" s="31">
        <f>O45+1</f>
        <v>42696</v>
      </c>
      <c r="P47" s="32" t="s">
        <v>406</v>
      </c>
      <c r="Q47" s="31">
        <f>Q45+1</f>
        <v>42726</v>
      </c>
      <c r="R47" s="213" t="s">
        <v>433</v>
      </c>
      <c r="S47" s="160">
        <f>S45+1</f>
        <v>42757</v>
      </c>
      <c r="T47" s="168"/>
      <c r="U47" s="33">
        <f>U45+1</f>
        <v>42788</v>
      </c>
      <c r="V47" s="100"/>
      <c r="W47" s="31">
        <f>W45+1</f>
        <v>42816</v>
      </c>
      <c r="X47" s="32" t="s">
        <v>347</v>
      </c>
    </row>
    <row r="48" spans="1:24" ht="12">
      <c r="A48" s="36" t="str">
        <f>TEXT(A47,"aaa")</f>
        <v>金</v>
      </c>
      <c r="B48" s="63" t="s">
        <v>537</v>
      </c>
      <c r="C48" s="162" t="str">
        <f>TEXT(C47,"aaa")</f>
        <v>日</v>
      </c>
      <c r="D48" s="159"/>
      <c r="E48" s="34" t="str">
        <f>TEXT(E47,"aaa")</f>
        <v>水</v>
      </c>
      <c r="F48" s="104" t="s">
        <v>523</v>
      </c>
      <c r="G48" s="49" t="str">
        <f>TEXT(G47,"aaa")</f>
        <v>金</v>
      </c>
      <c r="H48" s="48" t="s">
        <v>329</v>
      </c>
      <c r="I48" s="49" t="str">
        <f>TEXT(I47,"aaa")</f>
        <v>月</v>
      </c>
      <c r="J48" s="48"/>
      <c r="K48" s="162" t="str">
        <f>TEXT(K47,"aaa")</f>
        <v>木</v>
      </c>
      <c r="L48" s="159"/>
      <c r="M48" s="162" t="str">
        <f>TEXT(M47,"aaa")</f>
        <v>土</v>
      </c>
      <c r="N48" s="171" t="s">
        <v>333</v>
      </c>
      <c r="O48" s="29" t="str">
        <f>TEXT(O47,"aaa")</f>
        <v>火</v>
      </c>
      <c r="P48" s="30"/>
      <c r="Q48" s="29" t="str">
        <f>TEXT(Q47,"aaa")</f>
        <v>木</v>
      </c>
      <c r="R48" s="46"/>
      <c r="S48" s="162" t="str">
        <f>TEXT(S47,"aaa")</f>
        <v>日</v>
      </c>
      <c r="T48" s="159"/>
      <c r="U48" s="34" t="str">
        <f>TEXT(U47,"aaa")</f>
        <v>水</v>
      </c>
      <c r="V48" s="104"/>
      <c r="W48" s="29" t="str">
        <f>TEXT(W47,"aaa")</f>
        <v>水</v>
      </c>
      <c r="X48" s="30" t="s">
        <v>322</v>
      </c>
    </row>
    <row r="49" spans="1:24" ht="12">
      <c r="A49" s="156">
        <f>A47+1</f>
        <v>42483</v>
      </c>
      <c r="B49" s="170"/>
      <c r="C49" s="160">
        <f>C47+1</f>
        <v>42513</v>
      </c>
      <c r="D49" s="182" t="s">
        <v>305</v>
      </c>
      <c r="E49" s="31">
        <f>E47+1</f>
        <v>42544</v>
      </c>
      <c r="F49" s="39" t="s">
        <v>557</v>
      </c>
      <c r="G49" s="174">
        <f>G47+1</f>
        <v>42574</v>
      </c>
      <c r="H49" s="186"/>
      <c r="I49" s="73">
        <f>I47+1</f>
        <v>42605</v>
      </c>
      <c r="J49" s="74">
        <v>11</v>
      </c>
      <c r="K49" s="31">
        <f>K47+1</f>
        <v>42636</v>
      </c>
      <c r="L49" s="39"/>
      <c r="M49" s="160">
        <f>M47+1</f>
        <v>42666</v>
      </c>
      <c r="N49" s="170"/>
      <c r="O49" s="160">
        <f>O47+1</f>
        <v>42697</v>
      </c>
      <c r="P49" s="170" t="s">
        <v>33</v>
      </c>
      <c r="Q49" s="160">
        <f>Q47+1</f>
        <v>42727</v>
      </c>
      <c r="R49" s="170" t="s">
        <v>34</v>
      </c>
      <c r="S49" s="31">
        <f>S47+1</f>
        <v>42758</v>
      </c>
      <c r="T49" s="32" t="s">
        <v>490</v>
      </c>
      <c r="U49" s="31">
        <f>U47+1</f>
        <v>42789</v>
      </c>
      <c r="V49" s="39"/>
      <c r="W49" s="31">
        <f>W47+1</f>
        <v>42817</v>
      </c>
      <c r="X49" s="39" t="s">
        <v>342</v>
      </c>
    </row>
    <row r="50" spans="1:24" ht="12">
      <c r="A50" s="158" t="str">
        <f>TEXT(A49,"aaa")</f>
        <v>土</v>
      </c>
      <c r="B50" s="171"/>
      <c r="C50" s="162" t="str">
        <f>TEXT(C49,"aaa")</f>
        <v>月</v>
      </c>
      <c r="D50" s="166"/>
      <c r="E50" s="29" t="str">
        <f>TEXT(E49,"aaa")</f>
        <v>木</v>
      </c>
      <c r="F50" s="46"/>
      <c r="G50" s="176" t="str">
        <f>TEXT(G49,"aaa")</f>
        <v>土</v>
      </c>
      <c r="H50" s="189"/>
      <c r="I50" s="188" t="str">
        <f>TEXT(I49,"aaa")</f>
        <v>火</v>
      </c>
      <c r="J50" s="48"/>
      <c r="K50" s="29" t="str">
        <f>TEXT(K49,"aaa")</f>
        <v>金</v>
      </c>
      <c r="L50" s="42" t="s">
        <v>567</v>
      </c>
      <c r="M50" s="162" t="str">
        <f>TEXT(M49,"aaa")</f>
        <v>日</v>
      </c>
      <c r="N50" s="159"/>
      <c r="O50" s="162" t="str">
        <f>TEXT(O49,"aaa")</f>
        <v>水</v>
      </c>
      <c r="P50" s="159"/>
      <c r="Q50" s="162" t="str">
        <f>TEXT(Q49,"aaa")</f>
        <v>金</v>
      </c>
      <c r="R50" s="159"/>
      <c r="S50" s="29" t="str">
        <f>TEXT(S49,"aaa")</f>
        <v>月</v>
      </c>
      <c r="T50" s="42" t="s">
        <v>308</v>
      </c>
      <c r="U50" s="29" t="str">
        <f>TEXT(U49,"aaa")</f>
        <v>木</v>
      </c>
      <c r="V50" s="30"/>
      <c r="W50" s="29" t="str">
        <f>TEXT(W49,"aaa")</f>
        <v>木</v>
      </c>
      <c r="X50" s="30"/>
    </row>
    <row r="51" spans="1:24" ht="12" customHeight="1">
      <c r="A51" s="160">
        <f>A49+1</f>
        <v>42484</v>
      </c>
      <c r="B51" s="168"/>
      <c r="C51" s="31">
        <f>C49+1</f>
        <v>42514</v>
      </c>
      <c r="D51" s="64"/>
      <c r="E51" s="31">
        <f>E49+1</f>
        <v>42545</v>
      </c>
      <c r="F51" s="39" t="s">
        <v>377</v>
      </c>
      <c r="G51" s="174">
        <f>G49+1</f>
        <v>42575</v>
      </c>
      <c r="H51" s="186"/>
      <c r="I51" s="115">
        <f>I49+1</f>
        <v>42606</v>
      </c>
      <c r="J51" s="116" t="s">
        <v>143</v>
      </c>
      <c r="K51" s="160">
        <f>K49+1</f>
        <v>42637</v>
      </c>
      <c r="L51" s="170"/>
      <c r="M51" s="31">
        <f>M49+1</f>
        <v>42667</v>
      </c>
      <c r="N51" s="39"/>
      <c r="O51" s="31">
        <f>O49+1</f>
        <v>42698</v>
      </c>
      <c r="P51" s="39"/>
      <c r="Q51" s="160">
        <f>Q49+1</f>
        <v>42728</v>
      </c>
      <c r="R51" s="170"/>
      <c r="S51" s="31">
        <f>S49+1</f>
        <v>42759</v>
      </c>
      <c r="T51" s="32" t="s">
        <v>405</v>
      </c>
      <c r="U51" s="31">
        <f>U49+1</f>
        <v>42790</v>
      </c>
      <c r="V51" s="39" t="s">
        <v>483</v>
      </c>
      <c r="W51" s="31">
        <f>W49+1</f>
        <v>42818</v>
      </c>
      <c r="X51" s="39" t="s">
        <v>51</v>
      </c>
    </row>
    <row r="52" spans="1:24" ht="12">
      <c r="A52" s="162" t="str">
        <f>TEXT(A51,"aaa")</f>
        <v>日</v>
      </c>
      <c r="B52" s="171"/>
      <c r="C52" s="29" t="str">
        <f>TEXT(C51,"aaa")</f>
        <v>火</v>
      </c>
      <c r="D52" s="97" t="s">
        <v>410</v>
      </c>
      <c r="E52" s="29" t="str">
        <f>TEXT(E51,"aaa")</f>
        <v>金</v>
      </c>
      <c r="F52" s="30"/>
      <c r="G52" s="176" t="str">
        <f>TEXT(G51,"aaa")</f>
        <v>日</v>
      </c>
      <c r="H52" s="187"/>
      <c r="I52" s="117" t="str">
        <f>TEXT(I51,"aaa")</f>
        <v>水</v>
      </c>
      <c r="J52" s="119">
        <v>12</v>
      </c>
      <c r="K52" s="162" t="str">
        <f>TEXT(K51,"aaa")</f>
        <v>土</v>
      </c>
      <c r="L52" s="159"/>
      <c r="M52" s="29" t="str">
        <f>TEXT(M51,"aaa")</f>
        <v>月</v>
      </c>
      <c r="N52" s="151"/>
      <c r="O52" s="29" t="str">
        <f>TEXT(O51,"aaa")</f>
        <v>木</v>
      </c>
      <c r="P52" s="30"/>
      <c r="Q52" s="162" t="str">
        <f>TEXT(Q51,"aaa")</f>
        <v>土</v>
      </c>
      <c r="R52" s="159"/>
      <c r="S52" s="29" t="str">
        <f>TEXT(S51,"aaa")</f>
        <v>火</v>
      </c>
      <c r="T52" s="30" t="s">
        <v>597</v>
      </c>
      <c r="U52" s="29" t="str">
        <f>TEXT(U51,"aaa")</f>
        <v>金</v>
      </c>
      <c r="V52" s="42"/>
      <c r="W52" s="29" t="str">
        <f>TEXT(W51,"aaa")</f>
        <v>金</v>
      </c>
      <c r="X52" s="30"/>
    </row>
    <row r="53" spans="1:24" ht="12">
      <c r="A53" s="31">
        <f>A51+1</f>
        <v>42485</v>
      </c>
      <c r="B53" s="86" t="s">
        <v>301</v>
      </c>
      <c r="C53" s="33">
        <f>C51+1</f>
        <v>42515</v>
      </c>
      <c r="D53" s="100" t="s">
        <v>403</v>
      </c>
      <c r="E53" s="160">
        <f>E51+1</f>
        <v>42546</v>
      </c>
      <c r="F53" s="182"/>
      <c r="G53" s="73">
        <f>G51+1</f>
        <v>42576</v>
      </c>
      <c r="H53" s="128">
        <v>2</v>
      </c>
      <c r="I53" s="31">
        <f>I51+1</f>
        <v>42607</v>
      </c>
      <c r="J53" s="39" t="s">
        <v>348</v>
      </c>
      <c r="K53" s="160">
        <f>K51+1</f>
        <v>42638</v>
      </c>
      <c r="L53" s="170"/>
      <c r="M53" s="31">
        <f>M51+1</f>
        <v>42668</v>
      </c>
      <c r="N53" s="32" t="s">
        <v>403</v>
      </c>
      <c r="O53" s="31">
        <f>O51+1</f>
        <v>42699</v>
      </c>
      <c r="P53" s="39"/>
      <c r="Q53" s="160">
        <f>Q51+1</f>
        <v>42729</v>
      </c>
      <c r="R53" s="170"/>
      <c r="S53" s="33">
        <f>S51+1</f>
        <v>42760</v>
      </c>
      <c r="T53" s="100"/>
      <c r="U53" s="160">
        <f>U51+1</f>
        <v>42791</v>
      </c>
      <c r="V53" s="182"/>
      <c r="W53" s="160">
        <f>W51+1</f>
        <v>42819</v>
      </c>
      <c r="X53" s="182"/>
    </row>
    <row r="54" spans="1:24" ht="12">
      <c r="A54" s="29" t="str">
        <f>TEXT(A53,"aaa")</f>
        <v>月</v>
      </c>
      <c r="B54" s="97" t="s">
        <v>527</v>
      </c>
      <c r="C54" s="34" t="str">
        <f>TEXT(C53,"aaa")</f>
        <v>水</v>
      </c>
      <c r="D54" s="219"/>
      <c r="E54" s="162" t="str">
        <f>TEXT(E53,"aaa")</f>
        <v>土</v>
      </c>
      <c r="F54" s="159"/>
      <c r="G54" s="49" t="str">
        <f>TEXT(G53,"aaa")</f>
        <v>月</v>
      </c>
      <c r="H54" s="193"/>
      <c r="I54" s="29" t="str">
        <f>TEXT(I53,"aaa")</f>
        <v>木</v>
      </c>
      <c r="J54" s="30" t="s">
        <v>587</v>
      </c>
      <c r="K54" s="162" t="str">
        <f>TEXT(K53,"aaa")</f>
        <v>日</v>
      </c>
      <c r="L54" s="159"/>
      <c r="M54" s="29" t="str">
        <f>TEXT(M53,"aaa")</f>
        <v>火</v>
      </c>
      <c r="N54" s="212" t="s">
        <v>419</v>
      </c>
      <c r="O54" s="29" t="str">
        <f>TEXT(O53,"aaa")</f>
        <v>金</v>
      </c>
      <c r="P54" s="30" t="s">
        <v>539</v>
      </c>
      <c r="Q54" s="162" t="str">
        <f>TEXT(Q53,"aaa")</f>
        <v>日</v>
      </c>
      <c r="R54" s="171"/>
      <c r="S54" s="34" t="str">
        <f>TEXT(S53,"aaa")</f>
        <v>水</v>
      </c>
      <c r="T54" s="104"/>
      <c r="U54" s="162" t="str">
        <f>TEXT(U53,"aaa")</f>
        <v>土</v>
      </c>
      <c r="V54" s="159"/>
      <c r="W54" s="162" t="str">
        <f>TEXT(W53,"aaa")</f>
        <v>土</v>
      </c>
      <c r="X54" s="159"/>
    </row>
    <row r="55" spans="1:24" ht="12">
      <c r="A55" s="31">
        <f>A53+1</f>
        <v>42486</v>
      </c>
      <c r="B55" s="86" t="s">
        <v>528</v>
      </c>
      <c r="C55" s="33">
        <f>C53+1</f>
        <v>42516</v>
      </c>
      <c r="D55" s="39"/>
      <c r="E55" s="160">
        <f>E53+1</f>
        <v>42547</v>
      </c>
      <c r="F55" s="170"/>
      <c r="G55" s="73">
        <f>G53+1</f>
        <v>42577</v>
      </c>
      <c r="H55" s="74"/>
      <c r="I55" s="31">
        <f>I53+1</f>
        <v>42608</v>
      </c>
      <c r="J55" s="39"/>
      <c r="K55" s="163">
        <f>K53+1</f>
        <v>42639</v>
      </c>
      <c r="L55" s="131" t="s">
        <v>523</v>
      </c>
      <c r="M55" s="33">
        <f>M53+1</f>
        <v>42669</v>
      </c>
      <c r="N55" s="100" t="s">
        <v>408</v>
      </c>
      <c r="O55" s="160">
        <f>O53+1</f>
        <v>42700</v>
      </c>
      <c r="P55" s="182"/>
      <c r="Q55" s="115">
        <f>Q53+1</f>
        <v>42730</v>
      </c>
      <c r="R55" s="116" t="s">
        <v>22</v>
      </c>
      <c r="S55" s="31">
        <f>S53+1</f>
        <v>42761</v>
      </c>
      <c r="T55" s="40"/>
      <c r="U55" s="160">
        <f>U53+1</f>
        <v>42792</v>
      </c>
      <c r="V55" s="182"/>
      <c r="W55" s="174">
        <f>W53+1</f>
        <v>42820</v>
      </c>
      <c r="X55" s="186"/>
    </row>
    <row r="56" spans="1:24" ht="12">
      <c r="A56" s="29" t="str">
        <f>TEXT(A55,"aaa")</f>
        <v>火</v>
      </c>
      <c r="B56" s="63" t="s">
        <v>577</v>
      </c>
      <c r="C56" s="34" t="str">
        <f>TEXT(C55,"aaa")</f>
        <v>木</v>
      </c>
      <c r="D56" s="30"/>
      <c r="E56" s="162" t="str">
        <f>TEXT(E55,"aaa")</f>
        <v>日</v>
      </c>
      <c r="F56" s="185"/>
      <c r="G56" s="49" t="str">
        <f>TEXT(G55,"aaa")</f>
        <v>火</v>
      </c>
      <c r="H56" s="48">
        <v>3</v>
      </c>
      <c r="I56" s="29" t="str">
        <f>TEXT(I55,"aaa")</f>
        <v>金</v>
      </c>
      <c r="J56" s="145"/>
      <c r="K56" s="29" t="str">
        <f>TEXT(K55,"aaa")</f>
        <v>月</v>
      </c>
      <c r="L56" s="42"/>
      <c r="M56" s="34" t="str">
        <f>TEXT(M55,"aaa")</f>
        <v>水</v>
      </c>
      <c r="N56" s="104"/>
      <c r="O56" s="162" t="str">
        <f>TEXT(O55,"aaa")</f>
        <v>土</v>
      </c>
      <c r="P56" s="169"/>
      <c r="Q56" s="117" t="str">
        <f>TEXT(Q55,"aaa")</f>
        <v>月</v>
      </c>
      <c r="R56" s="118"/>
      <c r="S56" s="29" t="str">
        <f>TEXT(S55,"aaa")</f>
        <v>木</v>
      </c>
      <c r="T56" s="42"/>
      <c r="U56" s="162" t="str">
        <f>TEXT(U55,"aaa")</f>
        <v>日</v>
      </c>
      <c r="V56" s="159"/>
      <c r="W56" s="176" t="str">
        <f>TEXT(W55,"aaa")</f>
        <v>日</v>
      </c>
      <c r="X56" s="187" t="s">
        <v>323</v>
      </c>
    </row>
    <row r="57" spans="1:24" ht="12">
      <c r="A57" s="35">
        <f>A55+1</f>
        <v>42487</v>
      </c>
      <c r="B57" s="226" t="s">
        <v>535</v>
      </c>
      <c r="C57" s="33">
        <f>C55+1</f>
        <v>42517</v>
      </c>
      <c r="D57" s="39"/>
      <c r="E57" s="31">
        <f>E55+1</f>
        <v>42548</v>
      </c>
      <c r="F57" s="32"/>
      <c r="G57" s="115">
        <f>G55+1</f>
        <v>42578</v>
      </c>
      <c r="H57" s="116"/>
      <c r="I57" s="160">
        <f>I55+1</f>
        <v>42609</v>
      </c>
      <c r="J57" s="170"/>
      <c r="K57" s="31">
        <f>K55+1</f>
        <v>42640</v>
      </c>
      <c r="L57" s="32"/>
      <c r="M57" s="31">
        <f>M55+1</f>
        <v>42670</v>
      </c>
      <c r="N57" s="39"/>
      <c r="O57" s="160">
        <f>O55+1</f>
        <v>42701</v>
      </c>
      <c r="P57" s="182"/>
      <c r="Q57" s="115">
        <f>Q55+1</f>
        <v>42731</v>
      </c>
      <c r="R57" s="116"/>
      <c r="S57" s="31">
        <f>S55+1</f>
        <v>42762</v>
      </c>
      <c r="T57" s="39"/>
      <c r="U57" s="31">
        <f>U55+1</f>
        <v>42793</v>
      </c>
      <c r="V57" s="32" t="s">
        <v>354</v>
      </c>
      <c r="W57" s="115">
        <f>W55+1</f>
        <v>42821</v>
      </c>
      <c r="X57" s="116"/>
    </row>
    <row r="58" spans="1:24" ht="12">
      <c r="A58" s="36" t="str">
        <f>TEXT(A57,"aaa")</f>
        <v>水</v>
      </c>
      <c r="B58" s="63" t="s">
        <v>499</v>
      </c>
      <c r="C58" s="34" t="str">
        <f>TEXT(C57,"aaa")</f>
        <v>金</v>
      </c>
      <c r="D58" s="46" t="s">
        <v>388</v>
      </c>
      <c r="E58" s="29" t="str">
        <f>TEXT(E57,"aaa")</f>
        <v>月</v>
      </c>
      <c r="F58" s="30"/>
      <c r="G58" s="117" t="str">
        <f>TEXT(G57,"aaa")</f>
        <v>水</v>
      </c>
      <c r="H58" s="118">
        <v>4</v>
      </c>
      <c r="I58" s="162" t="str">
        <f>TEXT(I57,"aaa")</f>
        <v>土</v>
      </c>
      <c r="J58" s="205"/>
      <c r="K58" s="29" t="str">
        <f>TEXT(K57,"aaa")</f>
        <v>火</v>
      </c>
      <c r="L58" s="30" t="s">
        <v>417</v>
      </c>
      <c r="M58" s="29" t="str">
        <f>TEXT(M57,"aaa")</f>
        <v>木</v>
      </c>
      <c r="N58" s="30"/>
      <c r="O58" s="162" t="str">
        <f>TEXT(O57,"aaa")</f>
        <v>日</v>
      </c>
      <c r="P58" s="159"/>
      <c r="Q58" s="117" t="str">
        <f>TEXT(Q57,"aaa")</f>
        <v>火</v>
      </c>
      <c r="R58" s="118"/>
      <c r="S58" s="29" t="str">
        <f>TEXT(S57,"aaa")</f>
        <v>金</v>
      </c>
      <c r="T58" s="42"/>
      <c r="U58" s="29" t="str">
        <f>TEXT(U57,"aaa")</f>
        <v>月</v>
      </c>
      <c r="V58" s="42"/>
      <c r="W58" s="117" t="str">
        <f>TEXT(W57,"aaa")</f>
        <v>月</v>
      </c>
      <c r="X58" s="118"/>
    </row>
    <row r="59" spans="1:24" ht="12" customHeight="1">
      <c r="A59" s="35">
        <f>A57+1</f>
        <v>42488</v>
      </c>
      <c r="B59" s="64" t="s">
        <v>510</v>
      </c>
      <c r="C59" s="174">
        <f>C57+1</f>
        <v>42518</v>
      </c>
      <c r="D59" s="170" t="s">
        <v>622</v>
      </c>
      <c r="E59" s="31">
        <f>E57+1</f>
        <v>42549</v>
      </c>
      <c r="F59" s="32" t="s">
        <v>109</v>
      </c>
      <c r="G59" s="73">
        <f>G57+1</f>
        <v>42579</v>
      </c>
      <c r="H59" s="74"/>
      <c r="I59" s="160">
        <f>I57+1</f>
        <v>42610</v>
      </c>
      <c r="J59" s="206"/>
      <c r="K59" s="33">
        <f>K57+1</f>
        <v>42641</v>
      </c>
      <c r="L59" s="99"/>
      <c r="M59" s="31">
        <f>M57+1</f>
        <v>42671</v>
      </c>
      <c r="N59" s="40" t="s">
        <v>608</v>
      </c>
      <c r="O59" s="31">
        <f>O57+1</f>
        <v>42702</v>
      </c>
      <c r="P59" s="39" t="s">
        <v>427</v>
      </c>
      <c r="Q59" s="115">
        <f>Q57+1</f>
        <v>42732</v>
      </c>
      <c r="R59" s="116"/>
      <c r="S59" s="160">
        <f>S57+1</f>
        <v>42763</v>
      </c>
      <c r="T59" s="168"/>
      <c r="U59" s="31">
        <f>U57+1</f>
        <v>42794</v>
      </c>
      <c r="V59" s="32" t="s">
        <v>300</v>
      </c>
      <c r="W59" s="115">
        <f>W57+1</f>
        <v>42822</v>
      </c>
      <c r="X59" s="116"/>
    </row>
    <row r="60" spans="1:24" ht="12">
      <c r="A60" s="36" t="str">
        <f>TEXT(A59,"aaa")</f>
        <v>木</v>
      </c>
      <c r="B60" s="97" t="s">
        <v>578</v>
      </c>
      <c r="C60" s="176" t="str">
        <f>TEXT(C59,"aaa")</f>
        <v>土</v>
      </c>
      <c r="D60" s="171"/>
      <c r="E60" s="29" t="str">
        <f>TEXT(E59,"aaa")</f>
        <v>火</v>
      </c>
      <c r="F60" s="30" t="s">
        <v>412</v>
      </c>
      <c r="G60" s="49" t="str">
        <f>TEXT(G59,"aaa")</f>
        <v>木</v>
      </c>
      <c r="H60" s="48">
        <v>5</v>
      </c>
      <c r="I60" s="162" t="str">
        <f>TEXT(I59,"aaa")</f>
        <v>日</v>
      </c>
      <c r="J60" s="159"/>
      <c r="K60" s="34" t="str">
        <f>TEXT(K59,"aaa")</f>
        <v>水</v>
      </c>
      <c r="L60" s="180"/>
      <c r="M60" s="29" t="str">
        <f>TEXT(M59,"aaa")</f>
        <v>金</v>
      </c>
      <c r="N60" s="192" t="s">
        <v>425</v>
      </c>
      <c r="O60" s="29" t="str">
        <f>TEXT(O59,"aaa")</f>
        <v>月</v>
      </c>
      <c r="P60" s="30"/>
      <c r="Q60" s="117" t="str">
        <f>TEXT(Q59,"aaa")</f>
        <v>水</v>
      </c>
      <c r="R60" s="118"/>
      <c r="S60" s="162" t="str">
        <f>TEXT(S59,"aaa")</f>
        <v>土</v>
      </c>
      <c r="T60" s="169"/>
      <c r="U60" s="29" t="str">
        <f>TEXT(U59,"aaa")</f>
        <v>火</v>
      </c>
      <c r="V60" s="30"/>
      <c r="W60" s="117" t="str">
        <f>TEXT(W59,"aaa")</f>
        <v>火</v>
      </c>
      <c r="X60" s="118"/>
    </row>
    <row r="61" spans="1:24" ht="12">
      <c r="A61" s="160">
        <f>A59+1</f>
        <v>42489</v>
      </c>
      <c r="B61" s="173" t="s">
        <v>19</v>
      </c>
      <c r="C61" s="160">
        <f>C59+1</f>
        <v>42519</v>
      </c>
      <c r="D61" s="170"/>
      <c r="E61" s="33">
        <f>E59+1</f>
        <v>42550</v>
      </c>
      <c r="F61" s="64"/>
      <c r="G61" s="73">
        <f>G59+1</f>
        <v>42580</v>
      </c>
      <c r="H61" s="128"/>
      <c r="I61" s="31">
        <f>I59+1</f>
        <v>42611</v>
      </c>
      <c r="J61" s="39"/>
      <c r="K61" s="31">
        <f>K59+1</f>
        <v>42642</v>
      </c>
      <c r="L61" s="39"/>
      <c r="M61" s="160">
        <f>M59+1</f>
        <v>42672</v>
      </c>
      <c r="N61" s="170"/>
      <c r="O61" s="31">
        <f>O59+1</f>
        <v>42703</v>
      </c>
      <c r="P61" s="32"/>
      <c r="Q61" s="160">
        <f>Q59+1</f>
        <v>42733</v>
      </c>
      <c r="R61" s="170"/>
      <c r="S61" s="160">
        <f>S59+1</f>
        <v>42764</v>
      </c>
      <c r="T61" s="170"/>
      <c r="U61" s="33">
        <f>IF(MONTH(U59+1)=2,U59+1,"")</f>
      </c>
      <c r="V61" s="99"/>
      <c r="W61" s="115">
        <f>W59+1</f>
        <v>42823</v>
      </c>
      <c r="X61" s="116"/>
    </row>
    <row r="62" spans="1:24" ht="12">
      <c r="A62" s="162" t="str">
        <f>TEXT(A61,"aaa")</f>
        <v>金</v>
      </c>
      <c r="B62" s="159"/>
      <c r="C62" s="162" t="str">
        <f>TEXT(C61,"aaa")</f>
        <v>日</v>
      </c>
      <c r="D62" s="159"/>
      <c r="E62" s="34" t="str">
        <f>TEXT(E61,"aaa")</f>
        <v>水</v>
      </c>
      <c r="F62" s="104" t="s">
        <v>523</v>
      </c>
      <c r="G62" s="49" t="str">
        <f>TEXT(G61,"aaa")</f>
        <v>金</v>
      </c>
      <c r="H62" s="48">
        <v>6</v>
      </c>
      <c r="I62" s="29" t="str">
        <f>TEXT(I61,"aaa")</f>
        <v>月</v>
      </c>
      <c r="J62" s="30"/>
      <c r="K62" s="29" t="str">
        <f>TEXT(K61,"aaa")</f>
        <v>木</v>
      </c>
      <c r="L62" s="30"/>
      <c r="M62" s="162" t="str">
        <f>TEXT(M61,"aaa")</f>
        <v>土</v>
      </c>
      <c r="N62" s="159"/>
      <c r="O62" s="29" t="str">
        <f>TEXT(O61,"aaa")</f>
        <v>火</v>
      </c>
      <c r="P62" s="30"/>
      <c r="Q62" s="162" t="str">
        <f>TEXT(Q61,"aaa")</f>
        <v>木</v>
      </c>
      <c r="R62" s="159"/>
      <c r="S62" s="162" t="str">
        <f>TEXT(S61,"aaa")</f>
        <v>日</v>
      </c>
      <c r="T62" s="171"/>
      <c r="U62" s="34">
        <f>TEXT(U61,"aaa")</f>
      </c>
      <c r="V62" s="96"/>
      <c r="W62" s="117" t="str">
        <f>TEXT(W61,"aaa")</f>
        <v>水</v>
      </c>
      <c r="X62" s="118"/>
    </row>
    <row r="63" spans="1:24" ht="12" customHeight="1">
      <c r="A63" s="156">
        <f>A61+1</f>
        <v>42490</v>
      </c>
      <c r="B63" s="194" t="s">
        <v>302</v>
      </c>
      <c r="C63" s="31">
        <f>C61+1</f>
        <v>42520</v>
      </c>
      <c r="D63" s="39"/>
      <c r="E63" s="31">
        <f>E61+1</f>
        <v>42551</v>
      </c>
      <c r="F63" s="39" t="s">
        <v>450</v>
      </c>
      <c r="G63" s="174">
        <f>G61+1</f>
        <v>42581</v>
      </c>
      <c r="H63" s="186"/>
      <c r="I63" s="31">
        <f>I61+1</f>
        <v>42612</v>
      </c>
      <c r="J63" s="39" t="s">
        <v>505</v>
      </c>
      <c r="K63" s="31">
        <f>K61+1</f>
        <v>42643</v>
      </c>
      <c r="L63" s="39"/>
      <c r="M63" s="160">
        <f>M61+1</f>
        <v>42673</v>
      </c>
      <c r="N63" s="170" t="s">
        <v>385</v>
      </c>
      <c r="O63" s="33">
        <f>O61+1</f>
        <v>42704</v>
      </c>
      <c r="P63" s="99"/>
      <c r="Q63" s="160">
        <f>Q61+1</f>
        <v>42734</v>
      </c>
      <c r="R63" s="170"/>
      <c r="S63" s="31">
        <f>S61+1</f>
        <v>42765</v>
      </c>
      <c r="T63" s="39" t="s">
        <v>436</v>
      </c>
      <c r="U63" s="33"/>
      <c r="V63" s="99"/>
      <c r="W63" s="73">
        <f>W61+1</f>
        <v>42824</v>
      </c>
      <c r="X63" s="74"/>
    </row>
    <row r="64" spans="1:24" ht="12">
      <c r="A64" s="158" t="str">
        <f>TEXT(A63,"aaa")</f>
        <v>土</v>
      </c>
      <c r="B64" s="195"/>
      <c r="C64" s="29" t="str">
        <f>TEXT(C63,"aaa")</f>
        <v>月</v>
      </c>
      <c r="D64" s="30" t="s">
        <v>325</v>
      </c>
      <c r="E64" s="29" t="str">
        <f>TEXT(E63,"aaa")</f>
        <v>木</v>
      </c>
      <c r="F64" s="42"/>
      <c r="G64" s="176" t="str">
        <f>TEXT(G63,"aaa")</f>
        <v>土</v>
      </c>
      <c r="H64" s="187"/>
      <c r="I64" s="29" t="str">
        <f>TEXT(I63,"aaa")</f>
        <v>火</v>
      </c>
      <c r="J64" s="42" t="s">
        <v>524</v>
      </c>
      <c r="K64" s="29" t="str">
        <f>TEXT(K63,"aaa")</f>
        <v>金</v>
      </c>
      <c r="L64" s="75" t="s">
        <v>525</v>
      </c>
      <c r="M64" s="162" t="str">
        <f>TEXT(M63,"aaa")</f>
        <v>日</v>
      </c>
      <c r="N64" s="157"/>
      <c r="O64" s="34" t="str">
        <f>TEXT(O63,"aaa")</f>
        <v>水</v>
      </c>
      <c r="P64" s="96"/>
      <c r="Q64" s="162" t="str">
        <f>TEXT(Q63,"aaa")</f>
        <v>金</v>
      </c>
      <c r="R64" s="159"/>
      <c r="S64" s="29" t="str">
        <f>TEXT(S63,"aaa")</f>
        <v>月</v>
      </c>
      <c r="T64" s="46"/>
      <c r="U64" s="34"/>
      <c r="V64" s="96"/>
      <c r="W64" s="49" t="str">
        <f>TEXT(W63,"aaa")</f>
        <v>木</v>
      </c>
      <c r="X64" s="48"/>
    </row>
    <row r="65" spans="1:24" ht="12">
      <c r="A65" s="35"/>
      <c r="B65" s="64"/>
      <c r="C65" s="178">
        <f>C63+1</f>
        <v>42521</v>
      </c>
      <c r="D65" s="94" t="s">
        <v>457</v>
      </c>
      <c r="E65" s="33"/>
      <c r="F65" s="99"/>
      <c r="G65" s="174">
        <f>G63+1</f>
        <v>42582</v>
      </c>
      <c r="H65" s="186"/>
      <c r="I65" s="33">
        <f>I63+1</f>
        <v>42613</v>
      </c>
      <c r="J65" s="100" t="s">
        <v>407</v>
      </c>
      <c r="K65" s="33"/>
      <c r="L65" s="99"/>
      <c r="M65" s="31">
        <f>M63+1</f>
        <v>42674</v>
      </c>
      <c r="N65" s="32"/>
      <c r="O65" s="33"/>
      <c r="P65" s="99"/>
      <c r="Q65" s="174">
        <f>Q63+1</f>
        <v>42735</v>
      </c>
      <c r="R65" s="186"/>
      <c r="S65" s="31">
        <f>S63+1</f>
        <v>42766</v>
      </c>
      <c r="T65" s="32"/>
      <c r="U65" s="33"/>
      <c r="V65" s="99"/>
      <c r="W65" s="73">
        <f>W63+1</f>
        <v>42825</v>
      </c>
      <c r="X65" s="74"/>
    </row>
    <row r="66" spans="1:24" ht="12">
      <c r="A66" s="36"/>
      <c r="B66" s="79"/>
      <c r="C66" s="29" t="str">
        <f>TEXT(C65,"aaa")</f>
        <v>火</v>
      </c>
      <c r="D66" s="30"/>
      <c r="E66" s="34"/>
      <c r="F66" s="96"/>
      <c r="G66" s="176" t="str">
        <f>TEXT(G65,"aaa")</f>
        <v>日</v>
      </c>
      <c r="H66" s="187"/>
      <c r="I66" s="29" t="str">
        <f>TEXT(I65,"aaa")</f>
        <v>水</v>
      </c>
      <c r="J66" s="97"/>
      <c r="K66" s="34"/>
      <c r="L66" s="96"/>
      <c r="M66" s="29" t="str">
        <f>TEXT(M65,"aaa")</f>
        <v>月</v>
      </c>
      <c r="N66" s="30"/>
      <c r="O66" s="34"/>
      <c r="P66" s="96"/>
      <c r="Q66" s="176" t="str">
        <f>TEXT(Q65,"aaa")</f>
        <v>土</v>
      </c>
      <c r="R66" s="187"/>
      <c r="S66" s="29" t="str">
        <f>TEXT(S65,"aaa")</f>
        <v>火</v>
      </c>
      <c r="T66" s="42" t="s">
        <v>421</v>
      </c>
      <c r="U66" s="34"/>
      <c r="V66" s="96"/>
      <c r="W66" s="49" t="str">
        <f>TEXT(W65,"aaa")</f>
        <v>金</v>
      </c>
      <c r="X66" s="48"/>
    </row>
    <row r="67" spans="1:24" s="20" customFormat="1" ht="15.75" customHeight="1">
      <c r="A67" s="2"/>
      <c r="B67" s="65" t="s">
        <v>601</v>
      </c>
      <c r="C67" s="2"/>
      <c r="D67" s="149"/>
      <c r="E67" s="2"/>
      <c r="F67" s="149"/>
      <c r="G67" s="2"/>
      <c r="H67" s="149"/>
      <c r="I67" s="19"/>
      <c r="J67" s="65" t="s">
        <v>465</v>
      </c>
      <c r="K67" s="2"/>
      <c r="L67" s="149"/>
      <c r="M67" s="2"/>
      <c r="N67" s="149"/>
      <c r="O67" s="2"/>
      <c r="P67" s="149"/>
      <c r="Q67" s="2"/>
      <c r="R67" s="149"/>
      <c r="S67" s="2"/>
      <c r="T67" s="149"/>
      <c r="U67" s="2"/>
      <c r="V67" s="149"/>
      <c r="W67" s="24" t="s">
        <v>337</v>
      </c>
      <c r="X67" s="25">
        <f>L68+P68</f>
        <v>204</v>
      </c>
    </row>
    <row r="68" spans="1:24" ht="23.25" customHeight="1">
      <c r="A68" s="8"/>
      <c r="B68" s="21"/>
      <c r="E68" s="8"/>
      <c r="G68" s="8"/>
      <c r="I68" s="8"/>
      <c r="J68" s="76"/>
      <c r="K68" s="23" t="s">
        <v>3</v>
      </c>
      <c r="L68" s="26">
        <f>SUM($B$4:$L$4)+5</f>
        <v>100</v>
      </c>
      <c r="M68" s="8"/>
      <c r="N68" s="22"/>
      <c r="O68" s="23" t="s">
        <v>4</v>
      </c>
      <c r="P68" s="26">
        <f>SUM($N$4:$X$4)-5</f>
        <v>104</v>
      </c>
      <c r="Q68" s="8"/>
      <c r="S68" s="8"/>
      <c r="T68" s="12"/>
      <c r="U68" s="8"/>
      <c r="W68" s="24" t="s">
        <v>338</v>
      </c>
      <c r="X68" s="25">
        <f>X67-1</f>
        <v>203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42461</v>
      </c>
      <c r="C70" s="6"/>
      <c r="D70" s="6">
        <f>D3</f>
        <v>42491</v>
      </c>
      <c r="E70" s="8"/>
      <c r="F70" s="6">
        <f>F3</f>
        <v>42522</v>
      </c>
      <c r="G70" s="8"/>
      <c r="H70" s="6">
        <f>H3</f>
        <v>42552</v>
      </c>
      <c r="I70" s="8"/>
      <c r="J70" s="6">
        <f>J3</f>
        <v>42583</v>
      </c>
      <c r="K70" s="8"/>
      <c r="L70" s="6">
        <f>L3</f>
        <v>42614</v>
      </c>
      <c r="M70" s="8"/>
      <c r="N70" s="6">
        <f>N3</f>
        <v>42644</v>
      </c>
      <c r="O70" s="8"/>
      <c r="P70" s="6">
        <f>P3</f>
        <v>42675</v>
      </c>
      <c r="Q70" s="8"/>
      <c r="R70" s="6">
        <f>R3</f>
        <v>42705</v>
      </c>
      <c r="S70" s="8"/>
      <c r="T70" s="6">
        <f>T3</f>
        <v>42736</v>
      </c>
      <c r="U70" s="8"/>
      <c r="V70" s="6">
        <f>V3</f>
        <v>42767</v>
      </c>
      <c r="W70" s="8"/>
      <c r="X70" s="6">
        <f>X3</f>
        <v>42795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22</v>
      </c>
      <c r="F72" s="17">
        <f>DAY(EOMONTH(F$3,0))-COUNTIF(E$5:E$66,"日")-COUNTIF(E$5:E$66,"土")</f>
        <v>22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22</v>
      </c>
      <c r="N72" s="17">
        <f>DAY(EOMONTH(N$3,0))-COUNTIF(M$5:M$66,"日")-COUNTIF(M$5:M$66,"土")</f>
        <v>21</v>
      </c>
      <c r="P72" s="17">
        <f>DAY(EOMONTH(P$3,0))-COUNTIF(O$5:O$66,"日")-COUNTIF(O$5:O$66,"土")</f>
        <v>22</v>
      </c>
      <c r="R72" s="17">
        <f>DAY(EOMONTH(R$3,0))-COUNTIF(Q$5:Q$66,"日")-COUNTIF(Q$5:Q$66,"土")</f>
        <v>22</v>
      </c>
      <c r="T72" s="17">
        <f>DAY(EOMONTH(T$3,0))-COUNTIF(S$5:S$66,"日")-COUNTIF(S$5:S$66,"土")</f>
        <v>22</v>
      </c>
      <c r="V72" s="17">
        <f>DAY(EOMONTH(V$3,0))-COUNTIF(U$5:U$66,"日")-COUNTIF(U$5:U$66,"土")</f>
        <v>20</v>
      </c>
      <c r="X72" s="17">
        <f>DAY(EOMONTH(X$3,0))-COUNTIF(W$5:W$66,"日")-COUNTIF(W$5:W$66,"土")</f>
        <v>23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-1</v>
      </c>
      <c r="D74" s="18">
        <v>-3</v>
      </c>
      <c r="F74" s="18">
        <v>-1</v>
      </c>
      <c r="H74" s="18">
        <v>-1</v>
      </c>
      <c r="J74" s="18">
        <v>0</v>
      </c>
      <c r="L74" s="18">
        <v>-2</v>
      </c>
      <c r="N74" s="18">
        <v>-1</v>
      </c>
      <c r="P74" s="18">
        <v>-2</v>
      </c>
      <c r="R74" s="18">
        <v>-1</v>
      </c>
      <c r="T74" s="18">
        <v>-1</v>
      </c>
      <c r="V74" s="18">
        <v>0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-18</v>
      </c>
      <c r="L76" s="18">
        <v>0</v>
      </c>
      <c r="N76" s="18">
        <v>0</v>
      </c>
      <c r="P76" s="18">
        <v>0</v>
      </c>
      <c r="R76" s="18">
        <v>-5</v>
      </c>
      <c r="T76" s="18">
        <v>-5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18"/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1" spans="2:25" ht="12">
      <c r="B81" s="18"/>
      <c r="D81" s="18"/>
      <c r="F81" s="18"/>
      <c r="H81" s="18"/>
      <c r="J81" s="18"/>
      <c r="L81" s="18"/>
      <c r="N81" s="18"/>
      <c r="P81" s="18"/>
      <c r="R81" s="18"/>
      <c r="T81" s="18"/>
      <c r="V81" s="18"/>
      <c r="X81" s="18"/>
      <c r="Y81" s="7"/>
    </row>
    <row r="82" spans="2:25" ht="12">
      <c r="B82" s="18"/>
      <c r="D82" s="18"/>
      <c r="F82" s="18"/>
      <c r="H82" s="18"/>
      <c r="J82" s="18"/>
      <c r="L82" s="18"/>
      <c r="N82" s="18"/>
      <c r="P82" s="18"/>
      <c r="R82" s="18"/>
      <c r="T82" s="18"/>
      <c r="V82" s="18"/>
      <c r="X82" s="18"/>
      <c r="Y82" s="7"/>
    </row>
    <row r="83" spans="2:25" ht="12">
      <c r="B83" s="18"/>
      <c r="D83" s="18"/>
      <c r="F83" s="18"/>
      <c r="H83" s="18"/>
      <c r="J83" s="18"/>
      <c r="L83" s="18"/>
      <c r="N83" s="18"/>
      <c r="P83" s="18"/>
      <c r="R83" s="18"/>
      <c r="T83" s="18"/>
      <c r="V83" s="18"/>
      <c r="X83" s="18"/>
      <c r="Y83" s="7"/>
    </row>
    <row r="84" spans="2:25" ht="12">
      <c r="B84" s="18"/>
      <c r="D84" s="18"/>
      <c r="F84" s="18"/>
      <c r="H84" s="18"/>
      <c r="J84" s="18"/>
      <c r="L84" s="18"/>
      <c r="N84" s="18"/>
      <c r="P84" s="18"/>
      <c r="R84" s="18"/>
      <c r="T84" s="18"/>
      <c r="V84" s="18"/>
      <c r="X84" s="18"/>
      <c r="Y84" s="7"/>
    </row>
    <row r="86" spans="2:24" ht="12">
      <c r="B86" s="480" t="s">
        <v>56</v>
      </c>
      <c r="D86" s="480" t="s">
        <v>68</v>
      </c>
      <c r="F86" s="480" t="s">
        <v>69</v>
      </c>
      <c r="H86" s="480" t="s">
        <v>70</v>
      </c>
      <c r="J86" s="480" t="s">
        <v>65</v>
      </c>
      <c r="L86" s="480" t="s">
        <v>76</v>
      </c>
      <c r="N86" s="480" t="s">
        <v>74</v>
      </c>
      <c r="P86" s="480" t="s">
        <v>77</v>
      </c>
      <c r="R86" s="480" t="s">
        <v>78</v>
      </c>
      <c r="T86" s="480" t="s">
        <v>84</v>
      </c>
      <c r="V86" s="480"/>
      <c r="X86" s="480"/>
    </row>
    <row r="87" spans="2:24" ht="12">
      <c r="B87" s="480"/>
      <c r="D87" s="480"/>
      <c r="F87" s="480"/>
      <c r="H87" s="481"/>
      <c r="I87" s="56"/>
      <c r="J87" s="481"/>
      <c r="K87" s="56"/>
      <c r="L87" s="481"/>
      <c r="M87" s="56"/>
      <c r="N87" s="481"/>
      <c r="O87" s="56"/>
      <c r="P87" s="481"/>
      <c r="Q87" s="56"/>
      <c r="R87" s="481"/>
      <c r="S87" s="56"/>
      <c r="T87" s="481"/>
      <c r="U87" s="56"/>
      <c r="V87" s="481"/>
      <c r="W87" s="56"/>
      <c r="X87" s="481"/>
    </row>
    <row r="88" spans="2:24" ht="12">
      <c r="B88" s="480"/>
      <c r="D88" s="480"/>
      <c r="F88" s="480"/>
      <c r="H88" s="481"/>
      <c r="I88" s="56"/>
      <c r="J88" s="481"/>
      <c r="K88" s="56"/>
      <c r="L88" s="481"/>
      <c r="M88" s="56"/>
      <c r="N88" s="481"/>
      <c r="O88" s="56"/>
      <c r="P88" s="481"/>
      <c r="Q88" s="56"/>
      <c r="R88" s="481"/>
      <c r="S88" s="56"/>
      <c r="T88" s="481"/>
      <c r="U88" s="56"/>
      <c r="V88" s="481"/>
      <c r="W88" s="56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0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0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0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0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  <row r="125" spans="2:24" ht="12">
      <c r="B125" s="480"/>
      <c r="D125" s="480"/>
      <c r="F125" s="481"/>
      <c r="H125" s="481"/>
      <c r="J125" s="481"/>
      <c r="L125" s="481"/>
      <c r="N125" s="481"/>
      <c r="P125" s="481"/>
      <c r="R125" s="481"/>
      <c r="T125" s="481"/>
      <c r="V125" s="481"/>
      <c r="X125" s="481"/>
    </row>
    <row r="126" spans="2:24" ht="12">
      <c r="B126" s="480"/>
      <c r="D126" s="480"/>
      <c r="F126" s="481"/>
      <c r="H126" s="481"/>
      <c r="J126" s="481"/>
      <c r="L126" s="481"/>
      <c r="N126" s="481"/>
      <c r="P126" s="481"/>
      <c r="R126" s="481"/>
      <c r="T126" s="481"/>
      <c r="V126" s="481"/>
      <c r="X126" s="481"/>
    </row>
    <row r="127" spans="2:24" ht="12">
      <c r="B127" s="480"/>
      <c r="D127" s="480"/>
      <c r="F127" s="481"/>
      <c r="H127" s="481"/>
      <c r="J127" s="481"/>
      <c r="L127" s="481"/>
      <c r="N127" s="481"/>
      <c r="P127" s="481"/>
      <c r="R127" s="481"/>
      <c r="T127" s="481"/>
      <c r="V127" s="481"/>
      <c r="X127" s="481"/>
    </row>
    <row r="128" spans="2:24" ht="12">
      <c r="B128" s="480"/>
      <c r="D128" s="480"/>
      <c r="F128" s="481"/>
      <c r="H128" s="481"/>
      <c r="J128" s="481"/>
      <c r="L128" s="481"/>
      <c r="N128" s="481"/>
      <c r="P128" s="481"/>
      <c r="R128" s="481"/>
      <c r="T128" s="481"/>
      <c r="V128" s="481"/>
      <c r="X128" s="481"/>
    </row>
  </sheetData>
  <sheetProtection/>
  <mergeCells count="15">
    <mergeCell ref="X86:X128"/>
    <mergeCell ref="E1:T1"/>
    <mergeCell ref="V1:X1"/>
    <mergeCell ref="A2:V2"/>
    <mergeCell ref="B86:B128"/>
    <mergeCell ref="D86:D128"/>
    <mergeCell ref="F86:F128"/>
    <mergeCell ref="H86:H128"/>
    <mergeCell ref="J86:J128"/>
    <mergeCell ref="L86:L128"/>
    <mergeCell ref="N86:N128"/>
    <mergeCell ref="P86:P128"/>
    <mergeCell ref="R86:R128"/>
    <mergeCell ref="T86:T128"/>
    <mergeCell ref="V86:V128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zoomScaleSheetLayoutView="100" workbookViewId="0" topLeftCell="A22">
      <selection activeCell="H22" sqref="H22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2" ht="42.75" customHeight="1">
      <c r="B1" s="62"/>
      <c r="D1" s="62"/>
      <c r="E1" s="483" t="str">
        <f>TEXT(B3,"ggggge年度")&amp;" 江東区立第三大島小学校　年間行事予定"</f>
        <v>平成28年度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67"/>
    </row>
    <row r="2" spans="2:25" ht="21.75" customHeight="1">
      <c r="B2" s="134" t="s">
        <v>293</v>
      </c>
      <c r="D2" s="66" t="s">
        <v>294</v>
      </c>
      <c r="F2" s="43" t="s">
        <v>295</v>
      </c>
      <c r="G2" s="41"/>
      <c r="H2" s="43" t="s">
        <v>295</v>
      </c>
      <c r="J2" s="135" t="s">
        <v>296</v>
      </c>
      <c r="L2" s="135" t="s">
        <v>295</v>
      </c>
      <c r="N2" s="43" t="s">
        <v>295</v>
      </c>
      <c r="P2" s="43" t="s">
        <v>295</v>
      </c>
      <c r="R2" s="136" t="s">
        <v>295</v>
      </c>
      <c r="T2" s="137" t="s">
        <v>295</v>
      </c>
      <c r="V2" s="135" t="s">
        <v>295</v>
      </c>
      <c r="W2" s="133" t="s">
        <v>297</v>
      </c>
      <c r="X2" s="12">
        <v>42356</v>
      </c>
      <c r="Y2" s="12"/>
    </row>
    <row r="3" spans="1:24" s="15" customFormat="1" ht="24" customHeight="1">
      <c r="A3" s="13"/>
      <c r="B3" s="14">
        <v>42461</v>
      </c>
      <c r="C3" s="13"/>
      <c r="D3" s="14">
        <f>EOMONTH(B3,0)+1</f>
        <v>42491</v>
      </c>
      <c r="E3" s="13"/>
      <c r="F3" s="14">
        <f>EOMONTH(D3,0)+1</f>
        <v>42522</v>
      </c>
      <c r="G3" s="13"/>
      <c r="H3" s="14">
        <f>EOMONTH(F3,0)+1</f>
        <v>42552</v>
      </c>
      <c r="I3" s="13"/>
      <c r="J3" s="14">
        <f>EOMONTH(H3,0)+1</f>
        <v>42583</v>
      </c>
      <c r="K3" s="13"/>
      <c r="L3" s="14">
        <f>EOMONTH(J3,0)+1</f>
        <v>42614</v>
      </c>
      <c r="M3" s="13"/>
      <c r="N3" s="14">
        <f>EOMONTH(L3,0)+1</f>
        <v>42644</v>
      </c>
      <c r="O3" s="13"/>
      <c r="P3" s="14">
        <f>EOMONTH(N3,0)+1</f>
        <v>42675</v>
      </c>
      <c r="Q3" s="13"/>
      <c r="R3" s="14">
        <f>EOMONTH(P3,0)+1</f>
        <v>42705</v>
      </c>
      <c r="S3" s="13"/>
      <c r="T3" s="14">
        <f>EOMONTH(R3,0)+1</f>
        <v>42736</v>
      </c>
      <c r="U3" s="13"/>
      <c r="V3" s="14">
        <f>EOMONTH(T3,0)+1</f>
        <v>42767</v>
      </c>
      <c r="W3" s="139" t="s">
        <v>157</v>
      </c>
      <c r="X3" s="14">
        <f>EOMONTH(V3,0)+1</f>
        <v>42795</v>
      </c>
    </row>
    <row r="4" spans="1:24" ht="12">
      <c r="A4" s="9"/>
      <c r="B4" s="107">
        <f>B72+B74+B76</f>
        <v>17</v>
      </c>
      <c r="C4" s="9"/>
      <c r="D4" s="107">
        <f>D72+D74+D76</f>
        <v>19</v>
      </c>
      <c r="E4" s="9"/>
      <c r="F4" s="107">
        <f>F72+F74+F76</f>
        <v>22</v>
      </c>
      <c r="G4" s="9"/>
      <c r="H4" s="107">
        <f>H72+H74+H76</f>
        <v>11</v>
      </c>
      <c r="I4" s="9"/>
      <c r="J4" s="107">
        <f>J72+J74+J76</f>
        <v>7</v>
      </c>
      <c r="K4" s="9"/>
      <c r="L4" s="107">
        <f>L72+L74+L76</f>
        <v>19</v>
      </c>
      <c r="M4" s="9"/>
      <c r="N4" s="107">
        <f>N72+N74+N76</f>
        <v>19</v>
      </c>
      <c r="O4" s="9"/>
      <c r="P4" s="107">
        <f>P72+P74+P76</f>
        <v>20</v>
      </c>
      <c r="Q4" s="9"/>
      <c r="R4" s="107">
        <f>R72+R74+R76</f>
        <v>17</v>
      </c>
      <c r="S4" s="9"/>
      <c r="T4" s="107">
        <f>T72+T74+T76</f>
        <v>16</v>
      </c>
      <c r="U4" s="9"/>
      <c r="V4" s="107">
        <f>V72+V74+V76</f>
        <v>19</v>
      </c>
      <c r="W4" s="9" t="s">
        <v>148</v>
      </c>
      <c r="X4" s="107">
        <f>X72+X74+X76</f>
        <v>17</v>
      </c>
    </row>
    <row r="5" spans="1:24" ht="12">
      <c r="A5" s="68">
        <f>B3</f>
        <v>42461</v>
      </c>
      <c r="B5" s="74" t="s">
        <v>25</v>
      </c>
      <c r="C5" s="31">
        <f>D3</f>
        <v>42491</v>
      </c>
      <c r="D5" s="39" t="s">
        <v>180</v>
      </c>
      <c r="E5" s="33">
        <f>F3</f>
        <v>42522</v>
      </c>
      <c r="F5" s="103" t="s">
        <v>288</v>
      </c>
      <c r="G5" s="31">
        <f>H3</f>
        <v>42552</v>
      </c>
      <c r="H5" s="39" t="s">
        <v>42</v>
      </c>
      <c r="I5" s="52">
        <f>J3</f>
        <v>42583</v>
      </c>
      <c r="J5" s="53"/>
      <c r="K5" s="31">
        <f>L3</f>
        <v>42614</v>
      </c>
      <c r="L5" s="39" t="s">
        <v>244</v>
      </c>
      <c r="M5" s="52">
        <f>N3</f>
        <v>42644</v>
      </c>
      <c r="N5" s="60" t="s">
        <v>31</v>
      </c>
      <c r="O5" s="83">
        <f>P3</f>
        <v>42675</v>
      </c>
      <c r="P5" s="87" t="s">
        <v>75</v>
      </c>
      <c r="Q5" s="31">
        <f>R3</f>
        <v>42705</v>
      </c>
      <c r="R5" s="39" t="s">
        <v>57</v>
      </c>
      <c r="S5" s="50">
        <f>T3</f>
        <v>42736</v>
      </c>
      <c r="T5" s="71"/>
      <c r="U5" s="33">
        <f>V3</f>
        <v>42767</v>
      </c>
      <c r="V5" s="138" t="s">
        <v>57</v>
      </c>
      <c r="W5" s="33">
        <f>X3</f>
        <v>42795</v>
      </c>
      <c r="X5" s="138" t="s">
        <v>57</v>
      </c>
    </row>
    <row r="6" spans="1:24" ht="12">
      <c r="A6" s="69" t="str">
        <f>TEXT(A5,"aaa")</f>
        <v>金</v>
      </c>
      <c r="B6" s="48" t="s">
        <v>45</v>
      </c>
      <c r="C6" s="29" t="str">
        <f>TEXT(C5,"aaa")</f>
        <v>日</v>
      </c>
      <c r="D6" s="42" t="s">
        <v>131</v>
      </c>
      <c r="E6" s="113" t="str">
        <f>TEXT(E5,"aaa")</f>
        <v>水</v>
      </c>
      <c r="F6" s="138" t="s">
        <v>159</v>
      </c>
      <c r="G6" s="29" t="str">
        <f>TEXT(G5,"aaa")</f>
        <v>金</v>
      </c>
      <c r="H6" s="30" t="s">
        <v>53</v>
      </c>
      <c r="I6" s="54" t="str">
        <f>TEXT(I5,"aaa")</f>
        <v>月</v>
      </c>
      <c r="J6" s="61"/>
      <c r="K6" s="29" t="str">
        <f>TEXT(K5,"aaa")</f>
        <v>木</v>
      </c>
      <c r="L6" s="75" t="s">
        <v>218</v>
      </c>
      <c r="M6" s="54" t="str">
        <f>TEXT(M5,"aaa")</f>
        <v>土</v>
      </c>
      <c r="N6" s="61"/>
      <c r="O6" s="54" t="str">
        <f>TEXT(O5,"aaa")</f>
        <v>火</v>
      </c>
      <c r="P6" s="55"/>
      <c r="Q6" s="29" t="str">
        <f>TEXT(Q5,"aaa")</f>
        <v>木</v>
      </c>
      <c r="R6" s="42" t="s">
        <v>38</v>
      </c>
      <c r="S6" s="51" t="str">
        <f>TEXT(S5,"aaa")</f>
        <v>日</v>
      </c>
      <c r="T6" s="72"/>
      <c r="U6" s="113" t="str">
        <f>TEXT(U5,"aaa")</f>
        <v>水</v>
      </c>
      <c r="V6" s="132" t="s">
        <v>66</v>
      </c>
      <c r="W6" s="113" t="str">
        <f>TEXT(W5,"aaa")</f>
        <v>水</v>
      </c>
      <c r="X6" s="138" t="s">
        <v>38</v>
      </c>
    </row>
    <row r="7" spans="1:24" ht="12">
      <c r="A7" s="156">
        <f>A5+1</f>
        <v>42462</v>
      </c>
      <c r="B7" s="157"/>
      <c r="C7" s="52">
        <f>C5+1</f>
        <v>42492</v>
      </c>
      <c r="D7" s="60" t="s">
        <v>58</v>
      </c>
      <c r="E7" s="31">
        <f>E5+1</f>
        <v>42523</v>
      </c>
      <c r="F7" s="39" t="s">
        <v>162</v>
      </c>
      <c r="G7" s="31">
        <f>G5+1</f>
        <v>42553</v>
      </c>
      <c r="H7" s="32" t="s">
        <v>93</v>
      </c>
      <c r="I7" s="52">
        <f>I5+1</f>
        <v>42584</v>
      </c>
      <c r="J7" s="60"/>
      <c r="K7" s="31">
        <f>K5+1</f>
        <v>42615</v>
      </c>
      <c r="L7" s="39"/>
      <c r="M7" s="31">
        <f>M5+1</f>
        <v>42645</v>
      </c>
      <c r="N7" s="39"/>
      <c r="O7" s="33">
        <f>O5+1</f>
        <v>42676</v>
      </c>
      <c r="P7" s="100" t="s">
        <v>202</v>
      </c>
      <c r="Q7" s="31">
        <f>Q5+1</f>
        <v>42706</v>
      </c>
      <c r="R7" s="39"/>
      <c r="S7" s="50">
        <f>S5+1</f>
        <v>42737</v>
      </c>
      <c r="T7" s="71"/>
      <c r="U7" s="31">
        <f>U5+1</f>
        <v>42768</v>
      </c>
      <c r="V7" s="39" t="s">
        <v>227</v>
      </c>
      <c r="W7" s="31">
        <f>W5+1</f>
        <v>42796</v>
      </c>
      <c r="X7" s="39"/>
    </row>
    <row r="8" spans="1:24" ht="12">
      <c r="A8" s="158" t="str">
        <f>TEXT(A7,"aaa")</f>
        <v>土</v>
      </c>
      <c r="B8" s="159"/>
      <c r="C8" s="54" t="str">
        <f>TEXT(C7,"aaa")</f>
        <v>月</v>
      </c>
      <c r="D8" s="81"/>
      <c r="E8" s="29" t="str">
        <f>TEXT(E7,"aaa")</f>
        <v>木</v>
      </c>
      <c r="F8" s="42" t="s">
        <v>249</v>
      </c>
      <c r="G8" s="29" t="str">
        <f>TEXT(G7,"aaa")</f>
        <v>土</v>
      </c>
      <c r="H8" s="30" t="s">
        <v>66</v>
      </c>
      <c r="I8" s="54" t="str">
        <f>TEXT(I7,"aaa")</f>
        <v>火</v>
      </c>
      <c r="J8" s="61"/>
      <c r="K8" s="29" t="str">
        <f>TEXT(K7,"aaa")</f>
        <v>金</v>
      </c>
      <c r="L8" s="42" t="s">
        <v>53</v>
      </c>
      <c r="M8" s="29" t="str">
        <f>TEXT(M7,"aaa")</f>
        <v>日</v>
      </c>
      <c r="N8" s="30" t="s">
        <v>43</v>
      </c>
      <c r="O8" s="34" t="str">
        <f>TEXT(O7,"aaa")</f>
        <v>水</v>
      </c>
      <c r="P8" s="96" t="s">
        <v>246</v>
      </c>
      <c r="Q8" s="29" t="str">
        <f>TEXT(Q7,"aaa")</f>
        <v>金</v>
      </c>
      <c r="R8" s="42" t="s">
        <v>53</v>
      </c>
      <c r="S8" s="51" t="str">
        <f>TEXT(S7,"aaa")</f>
        <v>月</v>
      </c>
      <c r="T8" s="72"/>
      <c r="U8" s="29" t="str">
        <f>TEXT(U7,"aaa")</f>
        <v>木</v>
      </c>
      <c r="V8" s="42"/>
      <c r="W8" s="29" t="str">
        <f>TEXT(W7,"aaa")</f>
        <v>木</v>
      </c>
      <c r="X8" s="30" t="s">
        <v>52</v>
      </c>
    </row>
    <row r="9" spans="1:24" ht="14.25" customHeight="1">
      <c r="A9" s="160">
        <f>A7+1</f>
        <v>42463</v>
      </c>
      <c r="B9" s="161" t="s">
        <v>250</v>
      </c>
      <c r="C9" s="11">
        <f>C7+1</f>
        <v>42493</v>
      </c>
      <c r="D9" s="4" t="s">
        <v>27</v>
      </c>
      <c r="E9" s="31">
        <f>E7+1</f>
        <v>42524</v>
      </c>
      <c r="F9" s="39"/>
      <c r="G9" s="31">
        <f>G7+1</f>
        <v>42554</v>
      </c>
      <c r="H9" s="32" t="s">
        <v>137</v>
      </c>
      <c r="I9" s="115">
        <f>I7+1</f>
        <v>42585</v>
      </c>
      <c r="J9" s="116"/>
      <c r="K9" s="31">
        <f>K7+1</f>
        <v>42616</v>
      </c>
      <c r="L9" s="39"/>
      <c r="M9" s="52">
        <f>M7+1</f>
        <v>42646</v>
      </c>
      <c r="N9" s="77" t="s">
        <v>168</v>
      </c>
      <c r="O9" s="52">
        <f>O7+1</f>
        <v>42677</v>
      </c>
      <c r="P9" s="60" t="s">
        <v>32</v>
      </c>
      <c r="Q9" s="31">
        <f>Q7+1</f>
        <v>42707</v>
      </c>
      <c r="R9" s="32" t="s">
        <v>251</v>
      </c>
      <c r="S9" s="50">
        <f>S7+1</f>
        <v>42738</v>
      </c>
      <c r="T9" s="71"/>
      <c r="U9" s="31">
        <f>U7+1</f>
        <v>42769</v>
      </c>
      <c r="V9" s="39"/>
      <c r="W9" s="31">
        <f>W7+1</f>
        <v>42797</v>
      </c>
      <c r="X9" s="39" t="s">
        <v>166</v>
      </c>
    </row>
    <row r="10" spans="1:24" ht="12">
      <c r="A10" s="162" t="str">
        <f>TEXT(A9,"aaa")</f>
        <v>日</v>
      </c>
      <c r="B10" s="161" t="s">
        <v>252</v>
      </c>
      <c r="C10" s="10" t="str">
        <f>TEXT(C9,"aaa")</f>
        <v>火</v>
      </c>
      <c r="D10" s="5"/>
      <c r="E10" s="29" t="str">
        <f>TEXT(E9,"aaa")</f>
        <v>金</v>
      </c>
      <c r="F10" s="30" t="s">
        <v>53</v>
      </c>
      <c r="G10" s="29" t="str">
        <f>TEXT(G9,"aaa")</f>
        <v>日</v>
      </c>
      <c r="H10" s="30" t="s">
        <v>205</v>
      </c>
      <c r="I10" s="117" t="str">
        <f>TEXT(I9,"aaa")</f>
        <v>水</v>
      </c>
      <c r="J10" s="118"/>
      <c r="K10" s="29" t="str">
        <f>TEXT(K9,"aaa")</f>
        <v>土</v>
      </c>
      <c r="L10" s="30"/>
      <c r="M10" s="54" t="str">
        <f>TEXT(M9,"aaa")</f>
        <v>月</v>
      </c>
      <c r="N10" s="140"/>
      <c r="O10" s="54" t="str">
        <f>TEXT(O9,"aaa")</f>
        <v>木</v>
      </c>
      <c r="P10" s="55" t="s">
        <v>173</v>
      </c>
      <c r="Q10" s="29" t="str">
        <f>TEXT(Q9,"aaa")</f>
        <v>土</v>
      </c>
      <c r="R10" s="30"/>
      <c r="S10" s="51" t="str">
        <f>TEXT(S9,"aaa")</f>
        <v>火</v>
      </c>
      <c r="T10" s="72"/>
      <c r="U10" s="29" t="str">
        <f>TEXT(U9,"aaa")</f>
        <v>金</v>
      </c>
      <c r="V10" s="42"/>
      <c r="W10" s="29" t="str">
        <f>TEXT(W9,"aaa")</f>
        <v>金</v>
      </c>
      <c r="X10" s="30" t="s">
        <v>243</v>
      </c>
    </row>
    <row r="11" spans="1:24" s="3" customFormat="1" ht="12">
      <c r="A11" s="172">
        <f>A9+1</f>
        <v>42464</v>
      </c>
      <c r="B11" s="128"/>
      <c r="C11" s="11">
        <f>C9+1</f>
        <v>42494</v>
      </c>
      <c r="D11" s="4" t="s">
        <v>28</v>
      </c>
      <c r="E11" s="31">
        <f>E9+1</f>
        <v>42525</v>
      </c>
      <c r="F11" s="57" t="s">
        <v>232</v>
      </c>
      <c r="G11" s="52">
        <f>G9+1</f>
        <v>42555</v>
      </c>
      <c r="H11" s="60"/>
      <c r="I11" s="73">
        <f>I9+1</f>
        <v>42586</v>
      </c>
      <c r="J11" s="74"/>
      <c r="K11" s="31">
        <f>K9+1</f>
        <v>42617</v>
      </c>
      <c r="L11" s="40" t="s">
        <v>125</v>
      </c>
      <c r="M11" s="52">
        <f>M9+1</f>
        <v>42647</v>
      </c>
      <c r="N11" s="89"/>
      <c r="O11" s="31">
        <f>O9+1</f>
        <v>42678</v>
      </c>
      <c r="P11" s="39" t="s">
        <v>53</v>
      </c>
      <c r="Q11" s="31">
        <f>Q9+1</f>
        <v>42708</v>
      </c>
      <c r="R11" s="39" t="s">
        <v>253</v>
      </c>
      <c r="S11" s="115">
        <f>S9+1</f>
        <v>42739</v>
      </c>
      <c r="T11" s="116"/>
      <c r="U11" s="31">
        <f>U9+1</f>
        <v>42770</v>
      </c>
      <c r="V11" s="39"/>
      <c r="W11" s="31">
        <f>W9+1</f>
        <v>42798</v>
      </c>
      <c r="X11" s="32"/>
    </row>
    <row r="12" spans="1:24" s="3" customFormat="1" ht="12">
      <c r="A12" s="49" t="str">
        <f>TEXT(A11,"aaa")</f>
        <v>月</v>
      </c>
      <c r="B12" s="58"/>
      <c r="C12" s="10" t="str">
        <f>TEXT(C11,"aaa")</f>
        <v>水</v>
      </c>
      <c r="D12" s="5"/>
      <c r="E12" s="29" t="str">
        <f>TEXT(E11,"aaa")</f>
        <v>土</v>
      </c>
      <c r="F12" s="30"/>
      <c r="G12" s="54" t="str">
        <f>TEXT(G11,"aaa")</f>
        <v>月</v>
      </c>
      <c r="H12" s="146"/>
      <c r="I12" s="49" t="str">
        <f>TEXT(I11,"aaa")</f>
        <v>木</v>
      </c>
      <c r="J12" s="48"/>
      <c r="K12" s="29" t="str">
        <f>TEXT(K11,"aaa")</f>
        <v>日</v>
      </c>
      <c r="L12" s="42" t="s">
        <v>67</v>
      </c>
      <c r="M12" s="54" t="str">
        <f>TEXT(M11,"aaa")</f>
        <v>火</v>
      </c>
      <c r="N12" s="61"/>
      <c r="O12" s="29" t="str">
        <f>TEXT(O11,"aaa")</f>
        <v>金</v>
      </c>
      <c r="P12" s="30"/>
      <c r="Q12" s="29" t="str">
        <f>TEXT(Q11,"aaa")</f>
        <v>日</v>
      </c>
      <c r="R12" s="42" t="s">
        <v>217</v>
      </c>
      <c r="S12" s="117" t="str">
        <f>TEXT(S11,"aaa")</f>
        <v>水</v>
      </c>
      <c r="T12" s="118"/>
      <c r="U12" s="29" t="str">
        <f>TEXT(U11,"aaa")</f>
        <v>土</v>
      </c>
      <c r="V12" s="42" t="s">
        <v>243</v>
      </c>
      <c r="W12" s="29" t="str">
        <f>TEXT(W11,"aaa")</f>
        <v>土</v>
      </c>
      <c r="X12" s="42"/>
    </row>
    <row r="13" spans="1:24" ht="12">
      <c r="A13" s="31">
        <f>A11+1</f>
        <v>42465</v>
      </c>
      <c r="B13" s="39"/>
      <c r="C13" s="11">
        <f>C11+1</f>
        <v>42495</v>
      </c>
      <c r="D13" s="4" t="s">
        <v>29</v>
      </c>
      <c r="E13" s="31">
        <f>E11+1</f>
        <v>42526</v>
      </c>
      <c r="F13" s="32" t="s">
        <v>207</v>
      </c>
      <c r="G13" s="52">
        <f>G11+1</f>
        <v>42556</v>
      </c>
      <c r="H13" s="60"/>
      <c r="I13" s="73">
        <f>I11+1</f>
        <v>42587</v>
      </c>
      <c r="J13" s="74"/>
      <c r="K13" s="83">
        <f>K11+1</f>
        <v>42618</v>
      </c>
      <c r="L13" s="120"/>
      <c r="M13" s="33">
        <f>M11+1</f>
        <v>42648</v>
      </c>
      <c r="N13" s="154" t="s">
        <v>284</v>
      </c>
      <c r="O13" s="31">
        <f>O11+1</f>
        <v>42679</v>
      </c>
      <c r="P13" s="39"/>
      <c r="Q13" s="31">
        <f>Q11+1</f>
        <v>42709</v>
      </c>
      <c r="R13" s="39" t="s">
        <v>253</v>
      </c>
      <c r="S13" s="73">
        <f>S11+1</f>
        <v>42740</v>
      </c>
      <c r="T13" s="74"/>
      <c r="U13" s="31">
        <f>U11+1</f>
        <v>42771</v>
      </c>
      <c r="V13" s="32"/>
      <c r="W13" s="52">
        <f>W11+1</f>
        <v>42799</v>
      </c>
      <c r="X13" s="53"/>
    </row>
    <row r="14" spans="1:24" ht="12">
      <c r="A14" s="29" t="str">
        <f>TEXT(A13,"aaa")</f>
        <v>火</v>
      </c>
      <c r="B14" s="42" t="s">
        <v>91</v>
      </c>
      <c r="C14" s="10" t="str">
        <f>TEXT(C13,"aaa")</f>
        <v>木</v>
      </c>
      <c r="D14" s="5"/>
      <c r="E14" s="29" t="str">
        <f>TEXT(E13,"aaa")</f>
        <v>日</v>
      </c>
      <c r="F14" s="46" t="s">
        <v>171</v>
      </c>
      <c r="G14" s="54" t="str">
        <f>TEXT(G13,"aaa")</f>
        <v>火</v>
      </c>
      <c r="H14" s="55"/>
      <c r="I14" s="49" t="str">
        <f>TEXT(I13,"aaa")</f>
        <v>金</v>
      </c>
      <c r="J14" s="48"/>
      <c r="K14" s="54" t="str">
        <f>TEXT(K13,"aaa")</f>
        <v>月</v>
      </c>
      <c r="L14" s="55"/>
      <c r="M14" s="34" t="str">
        <f>TEXT(M13,"aaa")</f>
        <v>水</v>
      </c>
      <c r="N14" s="121" t="s">
        <v>252</v>
      </c>
      <c r="O14" s="29" t="str">
        <f>TEXT(O13,"aaa")</f>
        <v>土</v>
      </c>
      <c r="P14" s="30" t="s">
        <v>243</v>
      </c>
      <c r="Q14" s="29" t="str">
        <f>TEXT(Q13,"aaa")</f>
        <v>月</v>
      </c>
      <c r="R14" s="30"/>
      <c r="S14" s="49" t="str">
        <f>TEXT(S13,"aaa")</f>
        <v>木</v>
      </c>
      <c r="T14" s="48"/>
      <c r="U14" s="29" t="str">
        <f>TEXT(U13,"aaa")</f>
        <v>日</v>
      </c>
      <c r="V14" s="42" t="s">
        <v>154</v>
      </c>
      <c r="W14" s="54" t="str">
        <f>TEXT(W13,"aaa")</f>
        <v>日</v>
      </c>
      <c r="X14" s="61"/>
    </row>
    <row r="15" spans="1:24" ht="12">
      <c r="A15" s="126">
        <f>A13+1</f>
        <v>42466</v>
      </c>
      <c r="B15" s="110" t="s">
        <v>92</v>
      </c>
      <c r="C15" s="52">
        <f>C13+1</f>
        <v>42496</v>
      </c>
      <c r="D15" s="60" t="s">
        <v>30</v>
      </c>
      <c r="E15" s="52">
        <f>E13+1</f>
        <v>42527</v>
      </c>
      <c r="F15" s="53"/>
      <c r="G15" s="114">
        <f>G13+1</f>
        <v>42557</v>
      </c>
      <c r="H15" s="103"/>
      <c r="I15" s="44">
        <f>I13+1</f>
        <v>42588</v>
      </c>
      <c r="J15" s="47"/>
      <c r="K15" s="83">
        <f>K13+1</f>
        <v>42619</v>
      </c>
      <c r="L15" s="84"/>
      <c r="M15" s="31">
        <f>M13+1</f>
        <v>42649</v>
      </c>
      <c r="N15" s="32" t="s">
        <v>38</v>
      </c>
      <c r="O15" s="31">
        <f>O13+1</f>
        <v>42680</v>
      </c>
      <c r="P15" s="32"/>
      <c r="Q15" s="52">
        <f>Q13+1</f>
        <v>42710</v>
      </c>
      <c r="R15" s="53"/>
      <c r="S15" s="73">
        <f>S13+1</f>
        <v>42741</v>
      </c>
      <c r="T15" s="74"/>
      <c r="U15" s="52">
        <f>U13+1</f>
        <v>42772</v>
      </c>
      <c r="V15" s="109"/>
      <c r="W15" s="52">
        <f>W13+1</f>
        <v>42800</v>
      </c>
      <c r="X15" s="53"/>
    </row>
    <row r="16" spans="1:24" ht="12">
      <c r="A16" s="127" t="str">
        <f>TEXT(A15,"aaa")</f>
        <v>水</v>
      </c>
      <c r="B16" s="95" t="s">
        <v>254</v>
      </c>
      <c r="C16" s="54" t="str">
        <f>TEXT(C15,"aaa")</f>
        <v>金</v>
      </c>
      <c r="D16" s="61"/>
      <c r="E16" s="54" t="str">
        <f>TEXT(E15,"aaa")</f>
        <v>月</v>
      </c>
      <c r="F16" s="61" t="s">
        <v>114</v>
      </c>
      <c r="G16" s="113" t="str">
        <f>TEXT(G15,"aaa")</f>
        <v>水</v>
      </c>
      <c r="H16" s="103"/>
      <c r="I16" s="45" t="str">
        <f>TEXT(I15,"aaa")</f>
        <v>土</v>
      </c>
      <c r="J16" s="92"/>
      <c r="K16" s="54" t="str">
        <f>TEXT(K15,"aaa")</f>
        <v>火</v>
      </c>
      <c r="L16" s="61"/>
      <c r="M16" s="29" t="str">
        <f>TEXT(M15,"aaa")</f>
        <v>木</v>
      </c>
      <c r="N16" s="30" t="s">
        <v>255</v>
      </c>
      <c r="O16" s="29" t="str">
        <f>TEXT(O15,"aaa")</f>
        <v>日</v>
      </c>
      <c r="P16" s="30"/>
      <c r="Q16" s="54" t="str">
        <f>TEXT(Q15,"aaa")</f>
        <v>火</v>
      </c>
      <c r="R16" s="61"/>
      <c r="S16" s="49" t="str">
        <f>TEXT(S15,"aaa")</f>
        <v>金</v>
      </c>
      <c r="T16" s="48"/>
      <c r="U16" s="54" t="str">
        <f>TEXT(U15,"aaa")</f>
        <v>月</v>
      </c>
      <c r="V16" s="85"/>
      <c r="W16" s="54" t="str">
        <f>TEXT(W15,"aaa")</f>
        <v>月</v>
      </c>
      <c r="X16" s="55"/>
    </row>
    <row r="17" spans="1:24" ht="12">
      <c r="A17" s="35">
        <f>A15+1</f>
        <v>42467</v>
      </c>
      <c r="B17" s="57" t="s">
        <v>94</v>
      </c>
      <c r="C17" s="33">
        <f>C15+1</f>
        <v>42497</v>
      </c>
      <c r="D17" s="93" t="s">
        <v>188</v>
      </c>
      <c r="E17" s="52">
        <f>E15+1</f>
        <v>42528</v>
      </c>
      <c r="F17" s="60"/>
      <c r="G17" s="31">
        <f>G15+1</f>
        <v>42558</v>
      </c>
      <c r="H17" s="39" t="s">
        <v>147</v>
      </c>
      <c r="I17" s="44">
        <f>I15+1</f>
        <v>42589</v>
      </c>
      <c r="J17" s="47"/>
      <c r="K17" s="31">
        <f>K15+1</f>
        <v>42620</v>
      </c>
      <c r="L17" s="39" t="s">
        <v>191</v>
      </c>
      <c r="M17" s="31">
        <f>M15+1</f>
        <v>42650</v>
      </c>
      <c r="N17" s="40"/>
      <c r="O17" s="50">
        <f>O15+1</f>
        <v>42681</v>
      </c>
      <c r="P17" s="90"/>
      <c r="Q17" s="50">
        <f>Q15+1</f>
        <v>42711</v>
      </c>
      <c r="R17" s="71" t="s">
        <v>89</v>
      </c>
      <c r="S17" s="44">
        <f>S15+1</f>
        <v>42742</v>
      </c>
      <c r="T17" s="47" t="s">
        <v>23</v>
      </c>
      <c r="U17" s="52">
        <f>U15+1</f>
        <v>42773</v>
      </c>
      <c r="V17" s="53"/>
      <c r="W17" s="31">
        <f>W15+1</f>
        <v>42801</v>
      </c>
      <c r="X17" s="32" t="s">
        <v>165</v>
      </c>
    </row>
    <row r="18" spans="1:24" ht="12">
      <c r="A18" s="36" t="str">
        <f>TEXT(A17,"aaa")</f>
        <v>木</v>
      </c>
      <c r="B18" s="95" t="s">
        <v>57</v>
      </c>
      <c r="C18" s="34" t="str">
        <f>TEXT(C17,"aaa")</f>
        <v>土</v>
      </c>
      <c r="D18" s="104" t="s">
        <v>219</v>
      </c>
      <c r="E18" s="54" t="str">
        <f>TEXT(E17,"aaa")</f>
        <v>火</v>
      </c>
      <c r="F18" s="55"/>
      <c r="G18" s="29" t="str">
        <f>TEXT(G17,"aaa")</f>
        <v>木</v>
      </c>
      <c r="H18" s="30" t="s">
        <v>243</v>
      </c>
      <c r="I18" s="45" t="str">
        <f>TEXT(I17,"aaa")</f>
        <v>日</v>
      </c>
      <c r="J18" s="92"/>
      <c r="K18" s="29" t="str">
        <f>TEXT(K17,"aaa")</f>
        <v>水</v>
      </c>
      <c r="L18" s="42" t="s">
        <v>240</v>
      </c>
      <c r="M18" s="29" t="str">
        <f>TEXT(M17,"aaa")</f>
        <v>金</v>
      </c>
      <c r="N18" s="30" t="s">
        <v>52</v>
      </c>
      <c r="O18" s="51" t="str">
        <f>TEXT(O17,"aaa")</f>
        <v>月</v>
      </c>
      <c r="P18" s="72"/>
      <c r="Q18" s="51" t="str">
        <f>TEXT(Q17,"aaa")</f>
        <v>水</v>
      </c>
      <c r="R18" s="72"/>
      <c r="S18" s="45" t="str">
        <f>TEXT(S17,"aaa")</f>
        <v>土</v>
      </c>
      <c r="T18" s="92"/>
      <c r="U18" s="54" t="str">
        <f>TEXT(U17,"aaa")</f>
        <v>火</v>
      </c>
      <c r="V18" s="61"/>
      <c r="W18" s="29" t="str">
        <f>TEXT(W17,"aaa")</f>
        <v>火</v>
      </c>
      <c r="X18" s="42"/>
    </row>
    <row r="19" spans="1:24" ht="12">
      <c r="A19" s="35">
        <f>A17+1</f>
        <v>42468</v>
      </c>
      <c r="B19" s="57" t="s">
        <v>95</v>
      </c>
      <c r="C19" s="31">
        <f>C17+1</f>
        <v>42498</v>
      </c>
      <c r="D19" s="39" t="s">
        <v>189</v>
      </c>
      <c r="E19" s="33">
        <f>E17+1</f>
        <v>42529</v>
      </c>
      <c r="F19" s="100"/>
      <c r="G19" s="31">
        <f>G17+1</f>
        <v>42559</v>
      </c>
      <c r="H19" s="39"/>
      <c r="I19" s="52">
        <f>I17+1</f>
        <v>42590</v>
      </c>
      <c r="J19" s="53"/>
      <c r="K19" s="31">
        <f>K17+1</f>
        <v>42621</v>
      </c>
      <c r="L19" s="39" t="s">
        <v>192</v>
      </c>
      <c r="M19" s="31">
        <f>M17+1</f>
        <v>42651</v>
      </c>
      <c r="N19" s="39"/>
      <c r="O19" s="52">
        <f>O17+1</f>
        <v>42682</v>
      </c>
      <c r="P19" s="60"/>
      <c r="Q19" s="31">
        <f>Q17+1</f>
        <v>42712</v>
      </c>
      <c r="R19" s="39" t="s">
        <v>233</v>
      </c>
      <c r="S19" s="31">
        <f>S17+1</f>
        <v>42743</v>
      </c>
      <c r="T19" s="40" t="s">
        <v>106</v>
      </c>
      <c r="U19" s="33">
        <f>U17+1</f>
        <v>42774</v>
      </c>
      <c r="V19" s="99" t="s">
        <v>47</v>
      </c>
      <c r="W19" s="33">
        <f>W17+1</f>
        <v>42802</v>
      </c>
      <c r="X19" s="99" t="s">
        <v>229</v>
      </c>
    </row>
    <row r="20" spans="1:24" ht="12">
      <c r="A20" s="36" t="str">
        <f>TEXT(A19,"aaa")</f>
        <v>金</v>
      </c>
      <c r="B20" s="97" t="s">
        <v>96</v>
      </c>
      <c r="C20" s="29" t="str">
        <f>TEXT(C19,"aaa")</f>
        <v>日</v>
      </c>
      <c r="D20" s="42" t="s">
        <v>113</v>
      </c>
      <c r="E20" s="34" t="str">
        <f>TEXT(E19,"aaa")</f>
        <v>水</v>
      </c>
      <c r="F20" s="96"/>
      <c r="G20" s="29" t="str">
        <f>TEXT(G19,"aaa")</f>
        <v>金</v>
      </c>
      <c r="H20" s="42" t="s">
        <v>209</v>
      </c>
      <c r="I20" s="54" t="str">
        <f>TEXT(I19,"aaa")</f>
        <v>月</v>
      </c>
      <c r="J20" s="61"/>
      <c r="K20" s="29" t="str">
        <f>TEXT(K19,"aaa")</f>
        <v>木</v>
      </c>
      <c r="L20" s="30" t="s">
        <v>66</v>
      </c>
      <c r="M20" s="29" t="str">
        <f>TEXT(M19,"aaa")</f>
        <v>土</v>
      </c>
      <c r="N20" s="30" t="s">
        <v>48</v>
      </c>
      <c r="O20" s="54" t="str">
        <f>TEXT(O19,"aaa")</f>
        <v>火</v>
      </c>
      <c r="P20" s="55"/>
      <c r="Q20" s="29" t="str">
        <f>TEXT(Q19,"aaa")</f>
        <v>木</v>
      </c>
      <c r="R20" s="30" t="s">
        <v>247</v>
      </c>
      <c r="S20" s="29" t="str">
        <f>TEXT(S19,"aaa")</f>
        <v>日</v>
      </c>
      <c r="T20" s="75" t="s">
        <v>40</v>
      </c>
      <c r="U20" s="34" t="str">
        <f>TEXT(U19,"aaa")</f>
        <v>水</v>
      </c>
      <c r="V20" s="104" t="s">
        <v>66</v>
      </c>
      <c r="W20" s="34" t="str">
        <f>TEXT(W19,"aaa")</f>
        <v>水</v>
      </c>
      <c r="X20" s="104"/>
    </row>
    <row r="21" spans="1:24" ht="12">
      <c r="A21" s="156">
        <f>A19+1</f>
        <v>42469</v>
      </c>
      <c r="B21" s="164" t="s">
        <v>97</v>
      </c>
      <c r="C21" s="82">
        <f>C19+1</f>
        <v>42499</v>
      </c>
      <c r="D21" s="111"/>
      <c r="E21" s="31">
        <f>E19+1</f>
        <v>42530</v>
      </c>
      <c r="F21" s="39" t="s">
        <v>163</v>
      </c>
      <c r="G21" s="31">
        <f>G19+1</f>
        <v>42560</v>
      </c>
      <c r="H21" s="32"/>
      <c r="I21" s="52">
        <f>I19+1</f>
        <v>42591</v>
      </c>
      <c r="J21" s="53"/>
      <c r="K21" s="31">
        <f>K19+1</f>
        <v>42622</v>
      </c>
      <c r="L21" s="39" t="s">
        <v>193</v>
      </c>
      <c r="M21" s="31">
        <f>M19+1</f>
        <v>42652</v>
      </c>
      <c r="N21" s="32" t="s">
        <v>71</v>
      </c>
      <c r="O21" s="33">
        <f>O19+1</f>
        <v>42683</v>
      </c>
      <c r="P21" s="125"/>
      <c r="Q21" s="31">
        <f>Q19+1</f>
        <v>42713</v>
      </c>
      <c r="R21" s="39" t="s">
        <v>87</v>
      </c>
      <c r="S21" s="52">
        <f>S19+1</f>
        <v>42744</v>
      </c>
      <c r="T21" s="53"/>
      <c r="U21" s="31">
        <f>U19+1</f>
        <v>42775</v>
      </c>
      <c r="V21" s="39" t="s">
        <v>228</v>
      </c>
      <c r="W21" s="31">
        <f>W19+1</f>
        <v>42803</v>
      </c>
      <c r="X21" s="39"/>
    </row>
    <row r="22" spans="1:24" ht="12">
      <c r="A22" s="158" t="str">
        <f>TEXT(A21,"aaa")</f>
        <v>土</v>
      </c>
      <c r="B22" s="165" t="s">
        <v>151</v>
      </c>
      <c r="C22" s="112" t="str">
        <f>TEXT(C21,"aaa")</f>
        <v>月</v>
      </c>
      <c r="D22" s="101"/>
      <c r="E22" s="29" t="str">
        <f>TEXT(E21,"aaa")</f>
        <v>木</v>
      </c>
      <c r="F22" s="30" t="s">
        <v>241</v>
      </c>
      <c r="G22" s="29" t="str">
        <f>TEXT(G21,"aaa")</f>
        <v>土</v>
      </c>
      <c r="H22" s="30" t="s">
        <v>240</v>
      </c>
      <c r="I22" s="54" t="str">
        <f>TEXT(I21,"aaa")</f>
        <v>火</v>
      </c>
      <c r="J22" s="61"/>
      <c r="K22" s="29" t="str">
        <f>TEXT(K21,"aaa")</f>
        <v>金</v>
      </c>
      <c r="L22" s="30" t="s">
        <v>245</v>
      </c>
      <c r="M22" s="29" t="str">
        <f>TEXT(M21,"aaa")</f>
        <v>日</v>
      </c>
      <c r="N22" s="42" t="s">
        <v>72</v>
      </c>
      <c r="O22" s="34" t="str">
        <f>TEXT(O21,"aaa")</f>
        <v>水</v>
      </c>
      <c r="P22" s="96"/>
      <c r="Q22" s="29" t="str">
        <f>TEXT(Q21,"aaa")</f>
        <v>金</v>
      </c>
      <c r="R22" s="30"/>
      <c r="S22" s="54" t="str">
        <f>TEXT(S21,"aaa")</f>
        <v>月</v>
      </c>
      <c r="T22" s="61"/>
      <c r="U22" s="29" t="str">
        <f>TEXT(U21,"aaa")</f>
        <v>木</v>
      </c>
      <c r="V22" s="30"/>
      <c r="W22" s="29" t="str">
        <f>TEXT(W21,"aaa")</f>
        <v>木</v>
      </c>
      <c r="X22" s="42" t="s">
        <v>256</v>
      </c>
    </row>
    <row r="23" spans="1:24" ht="12">
      <c r="A23" s="160">
        <f>A21+1</f>
        <v>42470</v>
      </c>
      <c r="B23" s="164" t="s">
        <v>98</v>
      </c>
      <c r="C23" s="52">
        <f>C21+1</f>
        <v>42500</v>
      </c>
      <c r="D23" s="98"/>
      <c r="E23" s="31">
        <f>E21+1</f>
        <v>42531</v>
      </c>
      <c r="F23" s="39" t="s">
        <v>172</v>
      </c>
      <c r="G23" s="31">
        <f>G21+1</f>
        <v>42561</v>
      </c>
      <c r="H23" s="39" t="s">
        <v>46</v>
      </c>
      <c r="I23" s="115">
        <f>I21+1</f>
        <v>42592</v>
      </c>
      <c r="J23" s="116"/>
      <c r="K23" s="31">
        <f>K21+1</f>
        <v>42623</v>
      </c>
      <c r="L23" s="32"/>
      <c r="M23" s="52">
        <f>M21+1</f>
        <v>42653</v>
      </c>
      <c r="N23" s="77" t="s">
        <v>204</v>
      </c>
      <c r="O23" s="31">
        <f>O21+1</f>
        <v>42684</v>
      </c>
      <c r="P23" s="39" t="s">
        <v>38</v>
      </c>
      <c r="Q23" s="31">
        <f>Q21+1</f>
        <v>42714</v>
      </c>
      <c r="R23" s="32"/>
      <c r="S23" s="52">
        <f>S21+1</f>
        <v>42745</v>
      </c>
      <c r="T23" s="88"/>
      <c r="U23" s="31">
        <f>U21+1</f>
        <v>42776</v>
      </c>
      <c r="V23" s="40"/>
      <c r="W23" s="31">
        <f>W21+1</f>
        <v>42804</v>
      </c>
      <c r="X23" s="39" t="s">
        <v>49</v>
      </c>
    </row>
    <row r="24" spans="1:24" ht="12">
      <c r="A24" s="162" t="str">
        <f>TEXT(A23,"aaa")</f>
        <v>日</v>
      </c>
      <c r="B24" s="166" t="s">
        <v>47</v>
      </c>
      <c r="C24" s="54" t="str">
        <f>TEXT(C23,"aaa")</f>
        <v>火</v>
      </c>
      <c r="D24" s="81"/>
      <c r="E24" s="29" t="str">
        <f>TEXT(E23,"aaa")</f>
        <v>金</v>
      </c>
      <c r="F24" s="30" t="s">
        <v>144</v>
      </c>
      <c r="G24" s="29" t="str">
        <f>TEXT(G23,"aaa")</f>
        <v>日</v>
      </c>
      <c r="H24" s="30"/>
      <c r="I24" s="117" t="str">
        <f>TEXT(I23,"aaa")</f>
        <v>水</v>
      </c>
      <c r="J24" s="118"/>
      <c r="K24" s="29" t="str">
        <f>TEXT(K23,"aaa")</f>
        <v>土</v>
      </c>
      <c r="L24" s="30"/>
      <c r="M24" s="54" t="str">
        <f>TEXT(M23,"aaa")</f>
        <v>月</v>
      </c>
      <c r="N24" s="55"/>
      <c r="O24" s="29" t="str">
        <f>TEXT(O23,"aaa")</f>
        <v>木</v>
      </c>
      <c r="P24" s="30"/>
      <c r="Q24" s="29" t="str">
        <f>TEXT(Q23,"aaa")</f>
        <v>土</v>
      </c>
      <c r="R24" s="42" t="s">
        <v>257</v>
      </c>
      <c r="S24" s="54" t="str">
        <f>TEXT(S23,"aaa")</f>
        <v>火</v>
      </c>
      <c r="T24" s="85"/>
      <c r="U24" s="29" t="str">
        <f>TEXT(U23,"aaa")</f>
        <v>金</v>
      </c>
      <c r="V24" s="30" t="s">
        <v>248</v>
      </c>
      <c r="W24" s="29" t="str">
        <f>TEXT(W23,"aaa")</f>
        <v>金</v>
      </c>
      <c r="X24" s="42" t="s">
        <v>66</v>
      </c>
    </row>
    <row r="25" spans="1:24" ht="12">
      <c r="A25" s="163">
        <f>A23+1</f>
        <v>42471</v>
      </c>
      <c r="B25" s="131"/>
      <c r="C25" s="33">
        <f>C23+1</f>
        <v>42501</v>
      </c>
      <c r="D25" s="100" t="s">
        <v>190</v>
      </c>
      <c r="E25" s="31">
        <f>E23+1</f>
        <v>42532</v>
      </c>
      <c r="F25" s="39" t="s">
        <v>115</v>
      </c>
      <c r="G25" s="52">
        <f>G23+1</f>
        <v>42562</v>
      </c>
      <c r="H25" s="53"/>
      <c r="I25" s="73">
        <f>I23+1</f>
        <v>42593</v>
      </c>
      <c r="J25" s="74"/>
      <c r="K25" s="31">
        <f>K23+1</f>
        <v>42624</v>
      </c>
      <c r="L25" s="40" t="s">
        <v>236</v>
      </c>
      <c r="M25" s="52">
        <f>M23+1</f>
        <v>42654</v>
      </c>
      <c r="N25" s="53"/>
      <c r="O25" s="31">
        <f>O23+1</f>
        <v>42685</v>
      </c>
      <c r="P25" s="39"/>
      <c r="Q25" s="31">
        <f>Q23+1</f>
        <v>42715</v>
      </c>
      <c r="R25" s="32"/>
      <c r="S25" s="52">
        <f>S23+1</f>
        <v>42746</v>
      </c>
      <c r="T25" s="53" t="s">
        <v>79</v>
      </c>
      <c r="U25" s="52">
        <f>U23+1</f>
        <v>42777</v>
      </c>
      <c r="V25" s="60" t="s">
        <v>24</v>
      </c>
      <c r="W25" s="31">
        <f>W23+1</f>
        <v>42805</v>
      </c>
      <c r="X25" s="39"/>
    </row>
    <row r="26" spans="1:24" ht="12">
      <c r="A26" s="29" t="str">
        <f>TEXT(A25,"aaa")</f>
        <v>月</v>
      </c>
      <c r="B26" s="42"/>
      <c r="C26" s="34" t="str">
        <f>TEXT(C25,"aaa")</f>
        <v>水</v>
      </c>
      <c r="D26" s="42" t="s">
        <v>206</v>
      </c>
      <c r="E26" s="29" t="str">
        <f>TEXT(E25,"aaa")</f>
        <v>土</v>
      </c>
      <c r="F26" s="144" t="s">
        <v>258</v>
      </c>
      <c r="G26" s="54" t="str">
        <f>TEXT(G25,"aaa")</f>
        <v>月</v>
      </c>
      <c r="H26" s="61" t="s">
        <v>197</v>
      </c>
      <c r="I26" s="49" t="str">
        <f>TEXT(I25,"aaa")</f>
        <v>木</v>
      </c>
      <c r="J26" s="48"/>
      <c r="K26" s="29" t="str">
        <f>TEXT(K25,"aaa")</f>
        <v>日</v>
      </c>
      <c r="L26" s="30"/>
      <c r="M26" s="54" t="str">
        <f>TEXT(M25,"aaa")</f>
        <v>火</v>
      </c>
      <c r="N26" s="61"/>
      <c r="O26" s="29" t="str">
        <f>TEXT(O25,"aaa")</f>
        <v>金</v>
      </c>
      <c r="P26" s="30" t="s">
        <v>48</v>
      </c>
      <c r="Q26" s="29" t="str">
        <f>TEXT(Q25,"aaa")</f>
        <v>日</v>
      </c>
      <c r="R26" s="30" t="s">
        <v>49</v>
      </c>
      <c r="S26" s="54" t="str">
        <f>TEXT(S25,"aaa")</f>
        <v>水</v>
      </c>
      <c r="T26" s="61"/>
      <c r="U26" s="54" t="str">
        <f>TEXT(U25,"aaa")</f>
        <v>土</v>
      </c>
      <c r="V26" s="61"/>
      <c r="W26" s="29" t="str">
        <f>TEXT(W25,"aaa")</f>
        <v>土</v>
      </c>
      <c r="X26" s="30"/>
    </row>
    <row r="27" spans="1:24" ht="12">
      <c r="A27" s="31">
        <f>A25+1</f>
        <v>42472</v>
      </c>
      <c r="B27" s="39"/>
      <c r="C27" s="33">
        <f>C25+1</f>
        <v>42502</v>
      </c>
      <c r="D27" s="124" t="s">
        <v>215</v>
      </c>
      <c r="E27" s="31">
        <f>E25+1</f>
        <v>42533</v>
      </c>
      <c r="F27" s="153" t="s">
        <v>287</v>
      </c>
      <c r="G27" s="52">
        <f>G25+1</f>
        <v>42563</v>
      </c>
      <c r="H27" s="60"/>
      <c r="I27" s="73">
        <f>I25+1</f>
        <v>42594</v>
      </c>
      <c r="J27" s="74"/>
      <c r="K27" s="83">
        <f>K25+1</f>
        <v>42625</v>
      </c>
      <c r="L27" s="87" t="s">
        <v>145</v>
      </c>
      <c r="M27" s="52">
        <f>M25+1</f>
        <v>42655</v>
      </c>
      <c r="N27" s="60" t="s">
        <v>111</v>
      </c>
      <c r="O27" s="31">
        <f>O25+1</f>
        <v>42686</v>
      </c>
      <c r="P27" s="32"/>
      <c r="Q27" s="52">
        <f>Q25+1</f>
        <v>42716</v>
      </c>
      <c r="R27" s="53"/>
      <c r="S27" s="31">
        <f>S25+1</f>
        <v>42747</v>
      </c>
      <c r="T27" s="40" t="s">
        <v>152</v>
      </c>
      <c r="U27" s="31">
        <f>U25+1</f>
        <v>42778</v>
      </c>
      <c r="V27" s="32"/>
      <c r="W27" s="52">
        <f>W25+1</f>
        <v>42806</v>
      </c>
      <c r="X27" s="53"/>
    </row>
    <row r="28" spans="1:24" ht="12">
      <c r="A28" s="29" t="str">
        <f>TEXT(A27,"aaa")</f>
        <v>火</v>
      </c>
      <c r="B28" s="42"/>
      <c r="C28" s="34" t="str">
        <f>TEXT(C27,"aaa")</f>
        <v>木</v>
      </c>
      <c r="D28" s="96" t="s">
        <v>239</v>
      </c>
      <c r="E28" s="29" t="str">
        <f>TEXT(E27,"aaa")</f>
        <v>日</v>
      </c>
      <c r="F28" s="129" t="s">
        <v>109</v>
      </c>
      <c r="G28" s="54" t="str">
        <f>TEXT(G27,"aaa")</f>
        <v>火</v>
      </c>
      <c r="H28" s="55"/>
      <c r="I28" s="49" t="str">
        <f>TEXT(I27,"aaa")</f>
        <v>金</v>
      </c>
      <c r="J28" s="48"/>
      <c r="K28" s="54" t="str">
        <f>TEXT(K27,"aaa")</f>
        <v>月</v>
      </c>
      <c r="L28" s="55" t="s">
        <v>203</v>
      </c>
      <c r="M28" s="54" t="str">
        <f>TEXT(M27,"aaa")</f>
        <v>水</v>
      </c>
      <c r="N28" s="61"/>
      <c r="O28" s="29" t="str">
        <f>TEXT(O27,"aaa")</f>
        <v>土</v>
      </c>
      <c r="P28" s="108"/>
      <c r="Q28" s="54" t="str">
        <f>TEXT(Q27,"aaa")</f>
        <v>月</v>
      </c>
      <c r="R28" s="61"/>
      <c r="S28" s="29" t="str">
        <f>TEXT(S27,"aaa")</f>
        <v>木</v>
      </c>
      <c r="T28" s="30" t="s">
        <v>80</v>
      </c>
      <c r="U28" s="29" t="str">
        <f>TEXT(U27,"aaa")</f>
        <v>日</v>
      </c>
      <c r="V28" s="46"/>
      <c r="W28" s="54" t="str">
        <f>TEXT(W27,"aaa")</f>
        <v>日</v>
      </c>
      <c r="X28" s="61"/>
    </row>
    <row r="29" spans="1:24" ht="12">
      <c r="A29" s="35">
        <f>A27+1</f>
        <v>42473</v>
      </c>
      <c r="B29" s="57" t="s">
        <v>54</v>
      </c>
      <c r="C29" s="33">
        <f>C27+1</f>
        <v>42503</v>
      </c>
      <c r="D29" s="28"/>
      <c r="E29" s="52">
        <f>E27+1</f>
        <v>42534</v>
      </c>
      <c r="F29" s="77"/>
      <c r="G29" s="33">
        <f>G27+1</f>
        <v>42564</v>
      </c>
      <c r="H29" s="99"/>
      <c r="I29" s="44">
        <f>I27+1</f>
        <v>42595</v>
      </c>
      <c r="J29" s="47"/>
      <c r="K29" s="52">
        <f>K27+1</f>
        <v>42626</v>
      </c>
      <c r="L29" s="53" t="s">
        <v>104</v>
      </c>
      <c r="M29" s="31">
        <f>M27+1</f>
        <v>42656</v>
      </c>
      <c r="N29" s="39" t="s">
        <v>73</v>
      </c>
      <c r="O29" s="31">
        <f>O27+1</f>
        <v>42687</v>
      </c>
      <c r="P29" s="32"/>
      <c r="Q29" s="52">
        <f>Q27+1</f>
        <v>42717</v>
      </c>
      <c r="R29" s="60"/>
      <c r="S29" s="31">
        <f>S27+1</f>
        <v>42748</v>
      </c>
      <c r="T29" s="39" t="s">
        <v>39</v>
      </c>
      <c r="U29" s="52">
        <f>U27+1</f>
        <v>42779</v>
      </c>
      <c r="V29" s="53"/>
      <c r="W29" s="50">
        <f>W27+1</f>
        <v>42807</v>
      </c>
      <c r="X29" s="70" t="s">
        <v>203</v>
      </c>
    </row>
    <row r="30" spans="1:24" ht="12">
      <c r="A30" s="36" t="str">
        <f>TEXT(A29,"aaa")</f>
        <v>水</v>
      </c>
      <c r="B30" s="97" t="s">
        <v>182</v>
      </c>
      <c r="C30" s="34" t="str">
        <f>TEXT(C29,"aaa")</f>
        <v>金</v>
      </c>
      <c r="D30" s="42" t="s">
        <v>196</v>
      </c>
      <c r="E30" s="54" t="str">
        <f>TEXT(E29,"aaa")</f>
        <v>月</v>
      </c>
      <c r="F30" s="61"/>
      <c r="G30" s="34" t="str">
        <f>TEXT(G29,"aaa")</f>
        <v>水</v>
      </c>
      <c r="H30" s="96" t="s">
        <v>59</v>
      </c>
      <c r="I30" s="45" t="str">
        <f>TEXT(I29,"aaa")</f>
        <v>土</v>
      </c>
      <c r="J30" s="92"/>
      <c r="K30" s="54" t="str">
        <f>TEXT(K29,"aaa")</f>
        <v>火</v>
      </c>
      <c r="L30" s="55" t="s">
        <v>146</v>
      </c>
      <c r="M30" s="29" t="str">
        <f>TEXT(M29,"aaa")</f>
        <v>木</v>
      </c>
      <c r="N30" s="46" t="s">
        <v>72</v>
      </c>
      <c r="O30" s="29" t="str">
        <f>TEXT(O29,"aaa")</f>
        <v>日</v>
      </c>
      <c r="P30" s="30"/>
      <c r="Q30" s="54" t="str">
        <f>TEXT(Q29,"aaa")</f>
        <v>火</v>
      </c>
      <c r="R30" s="81"/>
      <c r="S30" s="29" t="str">
        <f>TEXT(S29,"aaa")</f>
        <v>金</v>
      </c>
      <c r="T30" s="30" t="s">
        <v>53</v>
      </c>
      <c r="U30" s="54" t="str">
        <f>TEXT(U29,"aaa")</f>
        <v>月</v>
      </c>
      <c r="V30" s="80"/>
      <c r="W30" s="51" t="str">
        <f>TEXT(W29,"aaa")</f>
        <v>月</v>
      </c>
      <c r="X30" s="72"/>
    </row>
    <row r="31" spans="1:24" ht="12">
      <c r="A31" s="35">
        <f>A29+1</f>
        <v>42474</v>
      </c>
      <c r="B31" s="57" t="s">
        <v>183</v>
      </c>
      <c r="C31" s="33">
        <f>C29+1</f>
        <v>42504</v>
      </c>
      <c r="D31" s="57"/>
      <c r="E31" s="52">
        <f>E29+1</f>
        <v>42535</v>
      </c>
      <c r="F31" s="60"/>
      <c r="G31" s="31">
        <f>G29+1</f>
        <v>42565</v>
      </c>
      <c r="H31" s="39"/>
      <c r="I31" s="44">
        <f>I29+1</f>
        <v>42596</v>
      </c>
      <c r="J31" s="47"/>
      <c r="K31" s="33">
        <f>K29+1</f>
        <v>42627</v>
      </c>
      <c r="L31" s="100" t="s">
        <v>155</v>
      </c>
      <c r="M31" s="31">
        <f>M29+1</f>
        <v>42657</v>
      </c>
      <c r="N31" s="39"/>
      <c r="O31" s="31">
        <f>O29+1</f>
        <v>42688</v>
      </c>
      <c r="P31" s="39" t="s">
        <v>88</v>
      </c>
      <c r="Q31" s="33">
        <f>Q29+1</f>
        <v>42718</v>
      </c>
      <c r="R31" s="99"/>
      <c r="S31" s="31">
        <f>S29+1</f>
        <v>42749</v>
      </c>
      <c r="T31" s="39"/>
      <c r="U31" s="52">
        <f>U29+1</f>
        <v>42780</v>
      </c>
      <c r="V31" s="77"/>
      <c r="W31" s="31">
        <f>W29+1</f>
        <v>42808</v>
      </c>
      <c r="X31" s="32" t="s">
        <v>86</v>
      </c>
    </row>
    <row r="32" spans="1:24" ht="12">
      <c r="A32" s="36" t="str">
        <f>TEXT(A31,"aaa")</f>
        <v>木</v>
      </c>
      <c r="B32" s="97" t="s">
        <v>38</v>
      </c>
      <c r="C32" s="34" t="str">
        <f>TEXT(C31,"aaa")</f>
        <v>土</v>
      </c>
      <c r="D32" s="42"/>
      <c r="E32" s="54" t="str">
        <f>TEXT(E31,"aaa")</f>
        <v>火</v>
      </c>
      <c r="F32" s="55"/>
      <c r="G32" s="29" t="str">
        <f>TEXT(G31,"aaa")</f>
        <v>木</v>
      </c>
      <c r="H32" s="30" t="s">
        <v>60</v>
      </c>
      <c r="I32" s="45" t="str">
        <f>TEXT(I31,"aaa")</f>
        <v>日</v>
      </c>
      <c r="J32" s="92"/>
      <c r="K32" s="34" t="str">
        <f>TEXT(K31,"aaa")</f>
        <v>水</v>
      </c>
      <c r="L32" s="104"/>
      <c r="M32" s="29" t="str">
        <f>TEXT(M31,"aaa")</f>
        <v>金</v>
      </c>
      <c r="N32" s="42" t="s">
        <v>144</v>
      </c>
      <c r="O32" s="29" t="str">
        <f>TEXT(O31,"aaa")</f>
        <v>月</v>
      </c>
      <c r="P32" s="108"/>
      <c r="Q32" s="34" t="str">
        <f>TEXT(Q31,"aaa")</f>
        <v>水</v>
      </c>
      <c r="R32" s="94"/>
      <c r="S32" s="29" t="str">
        <f>TEXT(S31,"aaa")</f>
        <v>土</v>
      </c>
      <c r="T32" s="30" t="s">
        <v>66</v>
      </c>
      <c r="U32" s="54" t="str">
        <f>TEXT(U31,"aaa")</f>
        <v>火</v>
      </c>
      <c r="V32" s="85"/>
      <c r="W32" s="29" t="str">
        <f>TEXT(W31,"aaa")</f>
        <v>火</v>
      </c>
      <c r="X32" s="30"/>
    </row>
    <row r="33" spans="1:24" ht="12">
      <c r="A33" s="35">
        <f>A31+1</f>
        <v>42475</v>
      </c>
      <c r="B33" s="57" t="s">
        <v>184</v>
      </c>
      <c r="C33" s="31">
        <f>C31+1</f>
        <v>42505</v>
      </c>
      <c r="D33" s="39" t="s">
        <v>127</v>
      </c>
      <c r="E33" s="33">
        <f>E31+1</f>
        <v>42536</v>
      </c>
      <c r="F33" s="132" t="s">
        <v>167</v>
      </c>
      <c r="G33" s="31">
        <f>G31+1</f>
        <v>42566</v>
      </c>
      <c r="H33" s="39"/>
      <c r="I33" s="52">
        <f>I31+1</f>
        <v>42597</v>
      </c>
      <c r="J33" s="53"/>
      <c r="K33" s="31">
        <f>K31+1</f>
        <v>42628</v>
      </c>
      <c r="L33" s="39" t="s">
        <v>141</v>
      </c>
      <c r="M33" s="31">
        <f>M31+1</f>
        <v>42658</v>
      </c>
      <c r="N33" s="32"/>
      <c r="O33" s="52">
        <f>O31+1</f>
        <v>42689</v>
      </c>
      <c r="P33" s="60"/>
      <c r="Q33" s="31">
        <f>Q31+1</f>
        <v>42719</v>
      </c>
      <c r="R33" s="39" t="s">
        <v>212</v>
      </c>
      <c r="S33" s="31">
        <f>S31+1</f>
        <v>42750</v>
      </c>
      <c r="T33" s="32" t="s">
        <v>193</v>
      </c>
      <c r="U33" s="33">
        <f>U31+1</f>
        <v>42781</v>
      </c>
      <c r="V33" s="99" t="s">
        <v>234</v>
      </c>
      <c r="W33" s="33">
        <f>W31+1</f>
        <v>42809</v>
      </c>
      <c r="X33" s="99"/>
    </row>
    <row r="34" spans="1:24" ht="12">
      <c r="A34" s="36" t="str">
        <f>TEXT(A33,"aaa")</f>
        <v>金</v>
      </c>
      <c r="B34" s="97" t="s">
        <v>53</v>
      </c>
      <c r="C34" s="29" t="str">
        <f>TEXT(C33,"aaa")</f>
        <v>日</v>
      </c>
      <c r="D34" s="42" t="s">
        <v>213</v>
      </c>
      <c r="E34" s="34" t="str">
        <f>TEXT(E33,"aaa")</f>
        <v>水</v>
      </c>
      <c r="F34" s="147" t="s">
        <v>240</v>
      </c>
      <c r="G34" s="29" t="str">
        <f>TEXT(G33,"aaa")</f>
        <v>金</v>
      </c>
      <c r="H34" s="30" t="s">
        <v>61</v>
      </c>
      <c r="I34" s="54" t="str">
        <f>TEXT(I33,"aaa")</f>
        <v>月</v>
      </c>
      <c r="J34" s="61"/>
      <c r="K34" s="29" t="str">
        <f>TEXT(K33,"aaa")</f>
        <v>木</v>
      </c>
      <c r="L34" s="30" t="s">
        <v>142</v>
      </c>
      <c r="M34" s="29" t="str">
        <f>TEXT(M33,"aaa")</f>
        <v>土</v>
      </c>
      <c r="N34" s="42" t="s">
        <v>259</v>
      </c>
      <c r="O34" s="54" t="str">
        <f>TEXT(O33,"aaa")</f>
        <v>火</v>
      </c>
      <c r="P34" s="61"/>
      <c r="Q34" s="29" t="str">
        <f>TEXT(Q33,"aaa")</f>
        <v>木</v>
      </c>
      <c r="R34" s="30"/>
      <c r="S34" s="29" t="str">
        <f>TEXT(S33,"aaa")</f>
        <v>日</v>
      </c>
      <c r="T34" s="42" t="s">
        <v>200</v>
      </c>
      <c r="U34" s="34" t="str">
        <f>TEXT(U33,"aaa")</f>
        <v>水</v>
      </c>
      <c r="V34" s="104"/>
      <c r="W34" s="34" t="str">
        <f>TEXT(W33,"aaa")</f>
        <v>水</v>
      </c>
      <c r="X34" s="96"/>
    </row>
    <row r="35" spans="1:24" ht="12">
      <c r="A35" s="156">
        <f>A33+1</f>
        <v>42476</v>
      </c>
      <c r="B35" s="167" t="s">
        <v>220</v>
      </c>
      <c r="C35" s="52">
        <f>C33+1</f>
        <v>42506</v>
      </c>
      <c r="D35" s="59"/>
      <c r="E35" s="31">
        <f>E33+1</f>
        <v>42537</v>
      </c>
      <c r="F35" s="39" t="s">
        <v>128</v>
      </c>
      <c r="G35" s="31">
        <f>G33+1</f>
        <v>42567</v>
      </c>
      <c r="H35" s="39"/>
      <c r="I35" s="52">
        <f>I33+1</f>
        <v>42598</v>
      </c>
      <c r="J35" s="53"/>
      <c r="K35" s="31">
        <f>K33+1</f>
        <v>42629</v>
      </c>
      <c r="L35" s="39"/>
      <c r="M35" s="31">
        <f>M33+1</f>
        <v>42659</v>
      </c>
      <c r="N35" s="32"/>
      <c r="O35" s="50">
        <f>O33+1</f>
        <v>42690</v>
      </c>
      <c r="P35" s="70" t="s">
        <v>89</v>
      </c>
      <c r="Q35" s="31">
        <f>Q33+1</f>
        <v>42720</v>
      </c>
      <c r="R35" s="39"/>
      <c r="S35" s="52">
        <f>S33+1</f>
        <v>42751</v>
      </c>
      <c r="T35" s="53"/>
      <c r="U35" s="31">
        <f>U33+1</f>
        <v>42782</v>
      </c>
      <c r="V35" s="39" t="s">
        <v>83</v>
      </c>
      <c r="W35" s="31">
        <f>W33+1</f>
        <v>42810</v>
      </c>
      <c r="X35" s="39"/>
    </row>
    <row r="36" spans="1:24" ht="12">
      <c r="A36" s="158" t="str">
        <f>TEXT(A35,"aaa")</f>
        <v>土</v>
      </c>
      <c r="B36" s="165"/>
      <c r="C36" s="54" t="str">
        <f>TEXT(C35,"aaa")</f>
        <v>月</v>
      </c>
      <c r="D36" s="91"/>
      <c r="E36" s="29" t="str">
        <f>TEXT(E35,"aaa")</f>
        <v>木</v>
      </c>
      <c r="F36" s="30" t="s">
        <v>136</v>
      </c>
      <c r="G36" s="29" t="str">
        <f>TEXT(G35,"aaa")</f>
        <v>土</v>
      </c>
      <c r="H36" s="30" t="s">
        <v>62</v>
      </c>
      <c r="I36" s="54" t="str">
        <f>TEXT(I35,"aaa")</f>
        <v>火</v>
      </c>
      <c r="J36" s="61"/>
      <c r="K36" s="29" t="str">
        <f>TEXT(K35,"aaa")</f>
        <v>金</v>
      </c>
      <c r="L36" s="30" t="s">
        <v>254</v>
      </c>
      <c r="M36" s="29" t="str">
        <f>TEXT(M35,"aaa")</f>
        <v>日</v>
      </c>
      <c r="N36" s="42"/>
      <c r="O36" s="51" t="str">
        <f>TEXT(O35,"aaa")</f>
        <v>水</v>
      </c>
      <c r="P36" s="72"/>
      <c r="Q36" s="29" t="str">
        <f>TEXT(Q35,"aaa")</f>
        <v>金</v>
      </c>
      <c r="R36" s="30" t="s">
        <v>144</v>
      </c>
      <c r="S36" s="54" t="str">
        <f>TEXT(S35,"aaa")</f>
        <v>月</v>
      </c>
      <c r="T36" s="85"/>
      <c r="U36" s="29" t="str">
        <f>TEXT(U35,"aaa")</f>
        <v>木</v>
      </c>
      <c r="V36" s="30"/>
      <c r="W36" s="29" t="str">
        <f>TEXT(W35,"aaa")</f>
        <v>木</v>
      </c>
      <c r="X36" s="30" t="s">
        <v>144</v>
      </c>
    </row>
    <row r="37" spans="1:24" ht="12">
      <c r="A37" s="160">
        <f>A35+1</f>
        <v>42477</v>
      </c>
      <c r="B37" s="168" t="s">
        <v>260</v>
      </c>
      <c r="C37" s="52">
        <f>C35+1</f>
        <v>42507</v>
      </c>
      <c r="D37" s="59"/>
      <c r="E37" s="31">
        <f>E35+1</f>
        <v>42538</v>
      </c>
      <c r="F37" s="40" t="s">
        <v>99</v>
      </c>
      <c r="G37" s="31">
        <f>G35+1</f>
        <v>42568</v>
      </c>
      <c r="H37" s="32" t="s">
        <v>63</v>
      </c>
      <c r="I37" s="115">
        <f>I35+1</f>
        <v>42599</v>
      </c>
      <c r="J37" s="116"/>
      <c r="K37" s="31">
        <f>K35+1</f>
        <v>42630</v>
      </c>
      <c r="L37" s="32"/>
      <c r="M37" s="83">
        <f>M35+1</f>
        <v>42660</v>
      </c>
      <c r="N37" s="87"/>
      <c r="O37" s="31">
        <f>O35+1</f>
        <v>42691</v>
      </c>
      <c r="P37" s="39" t="s">
        <v>140</v>
      </c>
      <c r="Q37" s="31">
        <f>Q35+1</f>
        <v>42721</v>
      </c>
      <c r="R37" s="32"/>
      <c r="S37" s="52">
        <f>S35+1</f>
        <v>42752</v>
      </c>
      <c r="T37" s="53"/>
      <c r="U37" s="31">
        <f>U35+1</f>
        <v>42783</v>
      </c>
      <c r="V37" s="39" t="s">
        <v>49</v>
      </c>
      <c r="W37" s="31">
        <f>W35+1</f>
        <v>42811</v>
      </c>
      <c r="X37" s="39"/>
    </row>
    <row r="38" spans="1:24" ht="12">
      <c r="A38" s="162" t="str">
        <f>TEXT(A37,"aaa")</f>
        <v>日</v>
      </c>
      <c r="B38" s="169" t="s">
        <v>179</v>
      </c>
      <c r="C38" s="54" t="str">
        <f>TEXT(C37,"aaa")</f>
        <v>火</v>
      </c>
      <c r="D38" s="102"/>
      <c r="E38" s="29" t="str">
        <f>TEXT(E37,"aaa")</f>
        <v>金</v>
      </c>
      <c r="F38" s="46" t="s">
        <v>116</v>
      </c>
      <c r="G38" s="29" t="str">
        <f>TEXT(G37,"aaa")</f>
        <v>日</v>
      </c>
      <c r="H38" s="42" t="s">
        <v>122</v>
      </c>
      <c r="I38" s="117" t="str">
        <f>TEXT(I37,"aaa")</f>
        <v>水</v>
      </c>
      <c r="J38" s="118"/>
      <c r="K38" s="29" t="str">
        <f>TEXT(K37,"aaa")</f>
        <v>土</v>
      </c>
      <c r="L38" s="30"/>
      <c r="M38" s="54" t="str">
        <f>TEXT(M37,"aaa")</f>
        <v>月</v>
      </c>
      <c r="N38" s="122"/>
      <c r="O38" s="29" t="str">
        <f>TEXT(O37,"aaa")</f>
        <v>木</v>
      </c>
      <c r="P38" s="30"/>
      <c r="Q38" s="29" t="str">
        <f>TEXT(Q37,"aaa")</f>
        <v>土</v>
      </c>
      <c r="R38" s="30" t="s">
        <v>59</v>
      </c>
      <c r="S38" s="54" t="str">
        <f>TEXT(S37,"aaa")</f>
        <v>火</v>
      </c>
      <c r="T38" s="61"/>
      <c r="U38" s="29" t="str">
        <f>TEXT(U37,"aaa")</f>
        <v>金</v>
      </c>
      <c r="V38" s="30" t="s">
        <v>254</v>
      </c>
      <c r="W38" s="29" t="str">
        <f>TEXT(W37,"aaa")</f>
        <v>金</v>
      </c>
      <c r="X38" s="30"/>
    </row>
    <row r="39" spans="1:24" ht="12">
      <c r="A39" s="31">
        <f>A37+1</f>
        <v>42478</v>
      </c>
      <c r="B39" s="78"/>
      <c r="C39" s="33">
        <f>C37+1</f>
        <v>42508</v>
      </c>
      <c r="D39" s="99"/>
      <c r="E39" s="31">
        <f>E37+1</f>
        <v>42539</v>
      </c>
      <c r="F39" s="40" t="s">
        <v>261</v>
      </c>
      <c r="G39" s="52">
        <f>G37+1</f>
        <v>42569</v>
      </c>
      <c r="H39" s="53"/>
      <c r="I39" s="73">
        <f>I37+1</f>
        <v>42600</v>
      </c>
      <c r="J39" s="74" t="s">
        <v>44</v>
      </c>
      <c r="K39" s="31">
        <f>K37+1</f>
        <v>42631</v>
      </c>
      <c r="L39" s="40" t="s">
        <v>214</v>
      </c>
      <c r="M39" s="83">
        <f>M37+1</f>
        <v>42661</v>
      </c>
      <c r="N39" s="84"/>
      <c r="O39" s="31">
        <f>O37+1</f>
        <v>42692</v>
      </c>
      <c r="P39" s="39" t="s">
        <v>49</v>
      </c>
      <c r="Q39" s="31">
        <f>Q37+1</f>
        <v>42722</v>
      </c>
      <c r="R39" s="32" t="s">
        <v>262</v>
      </c>
      <c r="S39" s="33">
        <f>S37+1</f>
        <v>42753</v>
      </c>
      <c r="T39" s="99" t="s">
        <v>81</v>
      </c>
      <c r="U39" s="31">
        <f>U37+1</f>
        <v>42784</v>
      </c>
      <c r="V39" s="32"/>
      <c r="W39" s="31">
        <f>W37+1</f>
        <v>42812</v>
      </c>
      <c r="X39" s="32"/>
    </row>
    <row r="40" spans="1:24" ht="12">
      <c r="A40" s="29" t="str">
        <f>TEXT(A39,"aaa")</f>
        <v>月</v>
      </c>
      <c r="B40" s="42"/>
      <c r="C40" s="34" t="str">
        <f>TEXT(C39,"aaa")</f>
        <v>水</v>
      </c>
      <c r="D40" s="96" t="s">
        <v>240</v>
      </c>
      <c r="E40" s="29" t="str">
        <f>TEXT(E39,"aaa")</f>
        <v>土</v>
      </c>
      <c r="F40" s="46" t="s">
        <v>237</v>
      </c>
      <c r="G40" s="54" t="str">
        <f>TEXT(G39,"aaa")</f>
        <v>月</v>
      </c>
      <c r="H40" s="55"/>
      <c r="I40" s="49" t="str">
        <f>TEXT(I39,"aaa")</f>
        <v>木</v>
      </c>
      <c r="J40" s="48"/>
      <c r="K40" s="29" t="str">
        <f>TEXT(K39,"aaa")</f>
        <v>日</v>
      </c>
      <c r="L40" s="30"/>
      <c r="M40" s="54" t="str">
        <f>TEXT(M39,"aaa")</f>
        <v>火</v>
      </c>
      <c r="N40" s="61"/>
      <c r="O40" s="29" t="str">
        <f>TEXT(O39,"aaa")</f>
        <v>金</v>
      </c>
      <c r="P40" s="30" t="s">
        <v>254</v>
      </c>
      <c r="Q40" s="29" t="str">
        <f>TEXT(Q39,"aaa")</f>
        <v>日</v>
      </c>
      <c r="R40" s="30" t="s">
        <v>60</v>
      </c>
      <c r="S40" s="34" t="str">
        <f>TEXT(S39,"aaa")</f>
        <v>水</v>
      </c>
      <c r="T40" s="104" t="s">
        <v>194</v>
      </c>
      <c r="U40" s="29" t="str">
        <f>TEXT(U39,"aaa")</f>
        <v>土</v>
      </c>
      <c r="V40" s="30"/>
      <c r="W40" s="29" t="str">
        <f>TEXT(W39,"aaa")</f>
        <v>土</v>
      </c>
      <c r="X40" s="30" t="s">
        <v>263</v>
      </c>
    </row>
    <row r="41" spans="1:24" ht="12" customHeight="1">
      <c r="A41" s="31">
        <f>A39+1</f>
        <v>42479</v>
      </c>
      <c r="B41" s="39"/>
      <c r="C41" s="33">
        <f>C39+1</f>
        <v>42509</v>
      </c>
      <c r="D41" s="103"/>
      <c r="E41" s="31">
        <f>E39+1</f>
        <v>42540</v>
      </c>
      <c r="F41" s="150" t="s">
        <v>290</v>
      </c>
      <c r="G41" s="52">
        <f>G39+1</f>
        <v>42570</v>
      </c>
      <c r="H41" s="60"/>
      <c r="I41" s="73">
        <f>I39+1</f>
        <v>42601</v>
      </c>
      <c r="J41" s="74">
        <v>9</v>
      </c>
      <c r="K41" s="31">
        <f>K39+1</f>
        <v>42632</v>
      </c>
      <c r="L41" s="78" t="s">
        <v>119</v>
      </c>
      <c r="M41" s="31">
        <f>M39+1</f>
        <v>42662</v>
      </c>
      <c r="N41" s="32" t="s">
        <v>49</v>
      </c>
      <c r="O41" s="31">
        <f>O39+1</f>
        <v>42693</v>
      </c>
      <c r="P41" s="32" t="s">
        <v>170</v>
      </c>
      <c r="Q41" s="52">
        <f>Q39+1</f>
        <v>42723</v>
      </c>
      <c r="R41" s="53"/>
      <c r="S41" s="31">
        <f>S39+1</f>
        <v>42754</v>
      </c>
      <c r="T41" s="39" t="s">
        <v>264</v>
      </c>
      <c r="U41" s="31">
        <f>U39+1</f>
        <v>42785</v>
      </c>
      <c r="V41" s="32"/>
      <c r="W41" s="52">
        <f>W39+1</f>
        <v>42813</v>
      </c>
      <c r="X41" s="53"/>
    </row>
    <row r="42" spans="1:24" ht="12" customHeight="1">
      <c r="A42" s="29" t="str">
        <f>TEXT(A41,"aaa")</f>
        <v>火</v>
      </c>
      <c r="B42" s="42"/>
      <c r="C42" s="34" t="str">
        <f>TEXT(C41,"aaa")</f>
        <v>木</v>
      </c>
      <c r="D42" s="79"/>
      <c r="E42" s="29" t="str">
        <f>TEXT(E41,"aaa")</f>
        <v>日</v>
      </c>
      <c r="F42" s="151" t="s">
        <v>135</v>
      </c>
      <c r="G42" s="54" t="str">
        <f>TEXT(G41,"aaa")</f>
        <v>火</v>
      </c>
      <c r="H42" s="55"/>
      <c r="I42" s="49" t="str">
        <f>TEXT(I41,"aaa")</f>
        <v>金</v>
      </c>
      <c r="J42" s="48"/>
      <c r="K42" s="29" t="str">
        <f>TEXT(K41,"aaa")</f>
        <v>月</v>
      </c>
      <c r="L42" s="75" t="s">
        <v>121</v>
      </c>
      <c r="M42" s="29" t="str">
        <f>TEXT(M41,"aaa")</f>
        <v>水</v>
      </c>
      <c r="N42" s="42" t="s">
        <v>181</v>
      </c>
      <c r="O42" s="29" t="str">
        <f>TEXT(O41,"aaa")</f>
        <v>土</v>
      </c>
      <c r="P42" s="30"/>
      <c r="Q42" s="54" t="str">
        <f>TEXT(Q41,"aaa")</f>
        <v>月</v>
      </c>
      <c r="R42" s="61"/>
      <c r="S42" s="29" t="str">
        <f>TEXT(S41,"aaa")</f>
        <v>木</v>
      </c>
      <c r="T42" s="42" t="s">
        <v>191</v>
      </c>
      <c r="U42" s="29" t="str">
        <f>TEXT(U41,"aaa")</f>
        <v>日</v>
      </c>
      <c r="V42" s="46"/>
      <c r="W42" s="54" t="str">
        <f>TEXT(W41,"aaa")</f>
        <v>日</v>
      </c>
      <c r="X42" s="61"/>
    </row>
    <row r="43" spans="1:24" ht="12">
      <c r="A43" s="35">
        <f>A41+1</f>
        <v>42480</v>
      </c>
      <c r="B43" s="57" t="s">
        <v>132</v>
      </c>
      <c r="C43" s="33">
        <f>C41+1</f>
        <v>42510</v>
      </c>
      <c r="D43" s="105" t="s">
        <v>47</v>
      </c>
      <c r="E43" s="52">
        <f>E41+1</f>
        <v>42541</v>
      </c>
      <c r="F43" s="77" t="s">
        <v>238</v>
      </c>
      <c r="G43" s="52">
        <f>G41+1</f>
        <v>42571</v>
      </c>
      <c r="H43" s="60" t="s">
        <v>50</v>
      </c>
      <c r="I43" s="44">
        <f>I41+1</f>
        <v>42602</v>
      </c>
      <c r="J43" s="47">
        <v>10</v>
      </c>
      <c r="K43" s="52">
        <f>K41+1</f>
        <v>42633</v>
      </c>
      <c r="L43" s="88"/>
      <c r="M43" s="31">
        <f>M41+1</f>
        <v>42663</v>
      </c>
      <c r="N43" s="39"/>
      <c r="O43" s="31">
        <f>O41+1</f>
        <v>42694</v>
      </c>
      <c r="P43" s="32" t="s">
        <v>211</v>
      </c>
      <c r="Q43" s="52">
        <f>Q41+1</f>
        <v>42724</v>
      </c>
      <c r="R43" s="53"/>
      <c r="S43" s="31">
        <f>S41+1</f>
        <v>42755</v>
      </c>
      <c r="T43" s="40" t="s">
        <v>118</v>
      </c>
      <c r="U43" s="52">
        <f>U41+1</f>
        <v>42786</v>
      </c>
      <c r="V43" s="53"/>
      <c r="W43" s="52">
        <f>W41+1</f>
        <v>42814</v>
      </c>
      <c r="X43" s="60" t="s">
        <v>156</v>
      </c>
    </row>
    <row r="44" spans="1:24" ht="12">
      <c r="A44" s="36" t="str">
        <f>TEXT(A43,"aaa")</f>
        <v>水</v>
      </c>
      <c r="B44" s="97" t="s">
        <v>221</v>
      </c>
      <c r="C44" s="34" t="str">
        <f>TEXT(C43,"aaa")</f>
        <v>金</v>
      </c>
      <c r="D44" s="46" t="s">
        <v>265</v>
      </c>
      <c r="E44" s="54" t="str">
        <f>TEXT(E43,"aaa")</f>
        <v>月</v>
      </c>
      <c r="F44" s="61"/>
      <c r="G44" s="54" t="str">
        <f>TEXT(G43,"aaa")</f>
        <v>水</v>
      </c>
      <c r="H44" s="55"/>
      <c r="I44" s="45" t="str">
        <f>TEXT(I43,"aaa")</f>
        <v>土</v>
      </c>
      <c r="J44" s="92"/>
      <c r="K44" s="54" t="str">
        <f>TEXT(K43,"aaa")</f>
        <v>火</v>
      </c>
      <c r="L44" s="61"/>
      <c r="M44" s="29" t="str">
        <f>TEXT(M43,"aaa")</f>
        <v>木</v>
      </c>
      <c r="N44" s="30" t="s">
        <v>130</v>
      </c>
      <c r="O44" s="29" t="str">
        <f>TEXT(O43,"aaa")</f>
        <v>日</v>
      </c>
      <c r="P44" s="30" t="s">
        <v>110</v>
      </c>
      <c r="Q44" s="54" t="str">
        <f>TEXT(Q43,"aaa")</f>
        <v>火</v>
      </c>
      <c r="R44" s="61"/>
      <c r="S44" s="29" t="str">
        <f>TEXT(S43,"aaa")</f>
        <v>金</v>
      </c>
      <c r="T44" s="46" t="s">
        <v>99</v>
      </c>
      <c r="U44" s="54" t="str">
        <f>TEXT(U43,"aaa")</f>
        <v>月</v>
      </c>
      <c r="V44" s="55"/>
      <c r="W44" s="54" t="str">
        <f>TEXT(W43,"aaa")</f>
        <v>月</v>
      </c>
      <c r="X44" s="61"/>
    </row>
    <row r="45" spans="1:24" ht="12.75" customHeight="1">
      <c r="A45" s="35">
        <f>A43+1</f>
        <v>42481</v>
      </c>
      <c r="B45" s="57" t="s">
        <v>185</v>
      </c>
      <c r="C45" s="33">
        <f>C43+1</f>
        <v>42511</v>
      </c>
      <c r="D45" s="39"/>
      <c r="E45" s="52">
        <f>E43+1</f>
        <v>42542</v>
      </c>
      <c r="F45" s="60" t="s">
        <v>26</v>
      </c>
      <c r="G45" s="73">
        <f>G43+1</f>
        <v>42572</v>
      </c>
      <c r="H45" s="74"/>
      <c r="I45" s="44">
        <f>I43+1</f>
        <v>42603</v>
      </c>
      <c r="J45" s="47">
        <v>11</v>
      </c>
      <c r="K45" s="52">
        <f>K43+1</f>
        <v>42634</v>
      </c>
      <c r="L45" s="60" t="s">
        <v>103</v>
      </c>
      <c r="M45" s="31">
        <f>M43+1</f>
        <v>42664</v>
      </c>
      <c r="N45" s="39" t="s">
        <v>174</v>
      </c>
      <c r="O45" s="52">
        <f>O43+1</f>
        <v>42695</v>
      </c>
      <c r="P45" s="60"/>
      <c r="Q45" s="33">
        <f>Q43+1</f>
        <v>42725</v>
      </c>
      <c r="R45" s="32" t="s">
        <v>61</v>
      </c>
      <c r="S45" s="31">
        <f>S43+1</f>
        <v>42756</v>
      </c>
      <c r="T45" s="40" t="s">
        <v>266</v>
      </c>
      <c r="U45" s="50">
        <f>U43+1</f>
        <v>42787</v>
      </c>
      <c r="V45" s="71"/>
      <c r="W45" s="52">
        <f>W43+1</f>
        <v>42815</v>
      </c>
      <c r="X45" s="53" t="s">
        <v>30</v>
      </c>
    </row>
    <row r="46" spans="1:24" ht="12">
      <c r="A46" s="36" t="str">
        <f>TEXT(A45,"aaa")</f>
        <v>木</v>
      </c>
      <c r="B46" s="97" t="s">
        <v>222</v>
      </c>
      <c r="C46" s="34" t="str">
        <f>TEXT(C45,"aaa")</f>
        <v>土</v>
      </c>
      <c r="D46" s="106"/>
      <c r="E46" s="54" t="str">
        <f>TEXT(E45,"aaa")</f>
        <v>火</v>
      </c>
      <c r="F46" s="61"/>
      <c r="G46" s="49" t="str">
        <f>TEXT(G45,"aaa")</f>
        <v>木</v>
      </c>
      <c r="H46" s="48" t="s">
        <v>20</v>
      </c>
      <c r="I46" s="45" t="str">
        <f>TEXT(I45,"aaa")</f>
        <v>日</v>
      </c>
      <c r="J46" s="92"/>
      <c r="K46" s="54" t="str">
        <f>TEXT(K45,"aaa")</f>
        <v>水</v>
      </c>
      <c r="L46" s="61"/>
      <c r="M46" s="29" t="str">
        <f>TEXT(M45,"aaa")</f>
        <v>金</v>
      </c>
      <c r="N46" s="30"/>
      <c r="O46" s="54" t="str">
        <f>TEXT(O45,"aaa")</f>
        <v>月</v>
      </c>
      <c r="P46" s="61"/>
      <c r="Q46" s="34" t="str">
        <f>TEXT(Q45,"aaa")</f>
        <v>水</v>
      </c>
      <c r="R46" s="96"/>
      <c r="S46" s="29" t="str">
        <f>TEXT(S45,"aaa")</f>
        <v>土</v>
      </c>
      <c r="T46" s="46" t="s">
        <v>195</v>
      </c>
      <c r="U46" s="54" t="str">
        <f>TEXT(U45,"aaa")</f>
        <v>火</v>
      </c>
      <c r="V46" s="55"/>
      <c r="W46" s="54" t="str">
        <f>TEXT(W45,"aaa")</f>
        <v>火</v>
      </c>
      <c r="X46" s="61"/>
    </row>
    <row r="47" spans="1:24" ht="12">
      <c r="A47" s="35">
        <f>A45+1</f>
        <v>42482</v>
      </c>
      <c r="B47" s="148" t="s">
        <v>133</v>
      </c>
      <c r="C47" s="31">
        <f>C45+1</f>
        <v>42512</v>
      </c>
      <c r="D47" s="39"/>
      <c r="E47" s="33">
        <f>E45+1</f>
        <v>42543</v>
      </c>
      <c r="F47" s="99" t="s">
        <v>117</v>
      </c>
      <c r="G47" s="73">
        <f>G45+1</f>
        <v>42573</v>
      </c>
      <c r="H47" s="74"/>
      <c r="I47" s="52">
        <f>I45+1</f>
        <v>42604</v>
      </c>
      <c r="J47" s="60"/>
      <c r="K47" s="52">
        <f>K45+1</f>
        <v>42635</v>
      </c>
      <c r="L47" s="60" t="s">
        <v>30</v>
      </c>
      <c r="M47" s="31">
        <f>M45+1</f>
        <v>42665</v>
      </c>
      <c r="N47" s="32"/>
      <c r="O47" s="52">
        <f>O45+1</f>
        <v>42696</v>
      </c>
      <c r="P47" s="53"/>
      <c r="Q47" s="31">
        <f>Q45+1</f>
        <v>42726</v>
      </c>
      <c r="R47" s="32" t="s">
        <v>36</v>
      </c>
      <c r="S47" s="31">
        <f>S45+1</f>
        <v>42757</v>
      </c>
      <c r="T47" s="40"/>
      <c r="U47" s="33">
        <f>U45+1</f>
        <v>42788</v>
      </c>
      <c r="V47" s="100" t="s">
        <v>280</v>
      </c>
      <c r="W47" s="31">
        <f>W45+1</f>
        <v>42816</v>
      </c>
      <c r="X47" s="32"/>
    </row>
    <row r="48" spans="1:24" ht="12">
      <c r="A48" s="36" t="str">
        <f>TEXT(A47,"aaa")</f>
        <v>金</v>
      </c>
      <c r="B48" s="97" t="s">
        <v>223</v>
      </c>
      <c r="C48" s="29" t="str">
        <f>TEXT(C47,"aaa")</f>
        <v>日</v>
      </c>
      <c r="D48" s="30"/>
      <c r="E48" s="34" t="str">
        <f>TEXT(E47,"aaa")</f>
        <v>水</v>
      </c>
      <c r="F48" s="96" t="s">
        <v>279</v>
      </c>
      <c r="G48" s="49" t="str">
        <f>TEXT(G47,"aaa")</f>
        <v>金</v>
      </c>
      <c r="H48" s="48" t="s">
        <v>267</v>
      </c>
      <c r="I48" s="54" t="str">
        <f>TEXT(I47,"aaa")</f>
        <v>月</v>
      </c>
      <c r="J48" s="61"/>
      <c r="K48" s="54" t="str">
        <f>TEXT(K47,"aaa")</f>
        <v>木</v>
      </c>
      <c r="L48" s="61"/>
      <c r="M48" s="29" t="str">
        <f>TEXT(M47,"aaa")</f>
        <v>土</v>
      </c>
      <c r="N48" s="42" t="s">
        <v>177</v>
      </c>
      <c r="O48" s="54" t="str">
        <f>TEXT(O47,"aaa")</f>
        <v>火</v>
      </c>
      <c r="P48" s="61"/>
      <c r="Q48" s="29" t="str">
        <f>TEXT(Q47,"aaa")</f>
        <v>木</v>
      </c>
      <c r="R48" s="30" t="s">
        <v>37</v>
      </c>
      <c r="S48" s="29" t="str">
        <f>TEXT(S47,"aaa")</f>
        <v>日</v>
      </c>
      <c r="T48" s="30" t="s">
        <v>291</v>
      </c>
      <c r="U48" s="34" t="str">
        <f>TEXT(U47,"aaa")</f>
        <v>水</v>
      </c>
      <c r="V48" s="104" t="s">
        <v>281</v>
      </c>
      <c r="W48" s="29" t="str">
        <f>TEXT(W47,"aaa")</f>
        <v>水</v>
      </c>
      <c r="X48" s="30"/>
    </row>
    <row r="49" spans="1:24" ht="12">
      <c r="A49" s="156">
        <f>A47+1</f>
        <v>42483</v>
      </c>
      <c r="B49" s="170" t="s">
        <v>224</v>
      </c>
      <c r="C49" s="31">
        <f>C47+1</f>
        <v>42513</v>
      </c>
      <c r="D49" s="32" t="s">
        <v>124</v>
      </c>
      <c r="E49" s="31">
        <f>E47+1</f>
        <v>42544</v>
      </c>
      <c r="F49" s="39" t="s">
        <v>216</v>
      </c>
      <c r="G49" s="44">
        <f>G47+1</f>
        <v>42574</v>
      </c>
      <c r="H49" s="47"/>
      <c r="I49" s="52">
        <f>I47+1</f>
        <v>42605</v>
      </c>
      <c r="J49" s="60"/>
      <c r="K49" s="52">
        <f>K47+1</f>
        <v>42636</v>
      </c>
      <c r="L49" s="60" t="s">
        <v>21</v>
      </c>
      <c r="M49" s="31">
        <f>M47+1</f>
        <v>42666</v>
      </c>
      <c r="N49" s="39"/>
      <c r="O49" s="52">
        <f>O47+1</f>
        <v>42697</v>
      </c>
      <c r="P49" s="60" t="s">
        <v>33</v>
      </c>
      <c r="Q49" s="52">
        <f>Q47+1</f>
        <v>42727</v>
      </c>
      <c r="R49" s="60" t="s">
        <v>34</v>
      </c>
      <c r="S49" s="52">
        <f>S47+1</f>
        <v>42758</v>
      </c>
      <c r="T49" s="53"/>
      <c r="U49" s="31">
        <f>U47+1</f>
        <v>42789</v>
      </c>
      <c r="V49" s="39" t="s">
        <v>85</v>
      </c>
      <c r="W49" s="31">
        <f>W47+1</f>
        <v>42817</v>
      </c>
      <c r="X49" s="39" t="s">
        <v>41</v>
      </c>
    </row>
    <row r="50" spans="1:24" ht="12">
      <c r="A50" s="158" t="str">
        <f>TEXT(A49,"aaa")</f>
        <v>土</v>
      </c>
      <c r="B50" s="171" t="s">
        <v>225</v>
      </c>
      <c r="C50" s="29" t="str">
        <f>TEXT(C49,"aaa")</f>
        <v>月</v>
      </c>
      <c r="D50" s="97" t="s">
        <v>123</v>
      </c>
      <c r="E50" s="29" t="str">
        <f>TEXT(E49,"aaa")</f>
        <v>木</v>
      </c>
      <c r="F50" s="46" t="s">
        <v>129</v>
      </c>
      <c r="G50" s="45" t="str">
        <f>TEXT(G49,"aaa")</f>
        <v>土</v>
      </c>
      <c r="H50" s="141">
        <v>2</v>
      </c>
      <c r="I50" s="143" t="str">
        <f>TEXT(I49,"aaa")</f>
        <v>火</v>
      </c>
      <c r="J50" s="61"/>
      <c r="K50" s="54" t="str">
        <f>TEXT(K49,"aaa")</f>
        <v>金</v>
      </c>
      <c r="L50" s="61"/>
      <c r="M50" s="29" t="str">
        <f>TEXT(M49,"aaa")</f>
        <v>日</v>
      </c>
      <c r="N50" s="30"/>
      <c r="O50" s="54" t="str">
        <f>TEXT(O49,"aaa")</f>
        <v>水</v>
      </c>
      <c r="P50" s="61"/>
      <c r="Q50" s="54" t="str">
        <f>TEXT(Q49,"aaa")</f>
        <v>金</v>
      </c>
      <c r="R50" s="61"/>
      <c r="S50" s="54" t="str">
        <f>TEXT(S49,"aaa")</f>
        <v>月</v>
      </c>
      <c r="T50" s="55" t="s">
        <v>201</v>
      </c>
      <c r="U50" s="29" t="str">
        <f>TEXT(U49,"aaa")</f>
        <v>木</v>
      </c>
      <c r="V50" s="30"/>
      <c r="W50" s="29" t="str">
        <f>TEXT(W49,"aaa")</f>
        <v>木</v>
      </c>
      <c r="X50" s="30" t="s">
        <v>268</v>
      </c>
    </row>
    <row r="51" spans="1:24" ht="12" customHeight="1">
      <c r="A51" s="160">
        <f>A49+1</f>
        <v>42484</v>
      </c>
      <c r="B51" s="168" t="s">
        <v>55</v>
      </c>
      <c r="C51" s="52">
        <f>C49+1</f>
        <v>42514</v>
      </c>
      <c r="D51" s="98" t="s">
        <v>108</v>
      </c>
      <c r="E51" s="31">
        <f>E49+1</f>
        <v>42545</v>
      </c>
      <c r="F51" s="39"/>
      <c r="G51" s="44">
        <f>G49+1</f>
        <v>42575</v>
      </c>
      <c r="H51" s="47"/>
      <c r="I51" s="115">
        <f>I49+1</f>
        <v>42606</v>
      </c>
      <c r="J51" s="116" t="s">
        <v>143</v>
      </c>
      <c r="K51" s="52">
        <f>K49+1</f>
        <v>42637</v>
      </c>
      <c r="L51" s="60" t="s">
        <v>120</v>
      </c>
      <c r="M51" s="52">
        <f>M49+1</f>
        <v>42667</v>
      </c>
      <c r="N51" s="60" t="s">
        <v>230</v>
      </c>
      <c r="O51" s="31">
        <f>O49+1</f>
        <v>42698</v>
      </c>
      <c r="P51" s="39"/>
      <c r="Q51" s="31">
        <f>Q49+1</f>
        <v>42728</v>
      </c>
      <c r="R51" s="39"/>
      <c r="S51" s="52">
        <f>S49+1</f>
        <v>42759</v>
      </c>
      <c r="T51" s="53"/>
      <c r="U51" s="31">
        <f>U49+1</f>
        <v>42790</v>
      </c>
      <c r="V51" s="39"/>
      <c r="W51" s="31">
        <f>W49+1</f>
        <v>42818</v>
      </c>
      <c r="X51" s="39" t="s">
        <v>51</v>
      </c>
    </row>
    <row r="52" spans="1:24" ht="12">
      <c r="A52" s="162" t="str">
        <f>TEXT(A51,"aaa")</f>
        <v>日</v>
      </c>
      <c r="B52" s="171" t="s">
        <v>126</v>
      </c>
      <c r="C52" s="54" t="str">
        <f>TEXT(C51,"aaa")</f>
        <v>火</v>
      </c>
      <c r="D52" s="81"/>
      <c r="E52" s="29" t="str">
        <f>TEXT(E51,"aaa")</f>
        <v>金</v>
      </c>
      <c r="F52" s="30" t="s">
        <v>100</v>
      </c>
      <c r="G52" s="45" t="str">
        <f>TEXT(G51,"aaa")</f>
        <v>日</v>
      </c>
      <c r="H52" s="92" t="s">
        <v>169</v>
      </c>
      <c r="I52" s="117" t="str">
        <f>TEXT(I51,"aaa")</f>
        <v>水</v>
      </c>
      <c r="J52" s="119">
        <v>12</v>
      </c>
      <c r="K52" s="54" t="str">
        <f>TEXT(K51,"aaa")</f>
        <v>土</v>
      </c>
      <c r="L52" s="61"/>
      <c r="M52" s="54" t="str">
        <f>TEXT(M51,"aaa")</f>
        <v>月</v>
      </c>
      <c r="N52" s="123" t="s">
        <v>269</v>
      </c>
      <c r="O52" s="29" t="str">
        <f>TEXT(O51,"aaa")</f>
        <v>木</v>
      </c>
      <c r="P52" s="30" t="s">
        <v>279</v>
      </c>
      <c r="Q52" s="29" t="str">
        <f>TEXT(Q51,"aaa")</f>
        <v>土</v>
      </c>
      <c r="R52" s="30" t="s">
        <v>277</v>
      </c>
      <c r="S52" s="54" t="str">
        <f>TEXT(S51,"aaa")</f>
        <v>火</v>
      </c>
      <c r="T52" s="85"/>
      <c r="U52" s="29" t="str">
        <f>TEXT(U51,"aaa")</f>
        <v>金</v>
      </c>
      <c r="V52" s="42" t="s">
        <v>270</v>
      </c>
      <c r="W52" s="29" t="str">
        <f>TEXT(W51,"aaa")</f>
        <v>金</v>
      </c>
      <c r="X52" s="30"/>
    </row>
    <row r="53" spans="1:24" ht="12">
      <c r="A53" s="31">
        <f>A51+1</f>
        <v>42485</v>
      </c>
      <c r="B53" s="86"/>
      <c r="C53" s="50">
        <f>C51+1</f>
        <v>42515</v>
      </c>
      <c r="D53" s="70" t="s">
        <v>89</v>
      </c>
      <c r="E53" s="31">
        <f>E51+1</f>
        <v>42546</v>
      </c>
      <c r="F53" s="155" t="s">
        <v>292</v>
      </c>
      <c r="G53" s="52">
        <f>G51+1</f>
        <v>42576</v>
      </c>
      <c r="H53" s="53"/>
      <c r="I53" s="31">
        <f>I51+1</f>
        <v>42607</v>
      </c>
      <c r="J53" s="39" t="s">
        <v>102</v>
      </c>
      <c r="K53" s="31">
        <f>K51+1</f>
        <v>42638</v>
      </c>
      <c r="L53" s="39"/>
      <c r="M53" s="52">
        <f>M51+1</f>
        <v>42668</v>
      </c>
      <c r="N53" s="53"/>
      <c r="O53" s="31">
        <f>O51+1</f>
        <v>42699</v>
      </c>
      <c r="P53" s="39"/>
      <c r="Q53" s="31">
        <f>Q51+1</f>
        <v>42729</v>
      </c>
      <c r="R53" s="39"/>
      <c r="S53" s="33">
        <f>S51+1</f>
        <v>42760</v>
      </c>
      <c r="T53" s="100" t="s">
        <v>49</v>
      </c>
      <c r="U53" s="31">
        <f>U51+1</f>
        <v>42791</v>
      </c>
      <c r="V53" s="32"/>
      <c r="W53" s="31">
        <f>W51+1</f>
        <v>42819</v>
      </c>
      <c r="X53" s="32"/>
    </row>
    <row r="54" spans="1:24" ht="12">
      <c r="A54" s="29" t="str">
        <f>TEXT(A53,"aaa")</f>
        <v>月</v>
      </c>
      <c r="B54" s="63"/>
      <c r="C54" s="51" t="str">
        <f>TEXT(C53,"aaa")</f>
        <v>水</v>
      </c>
      <c r="D54" s="72"/>
      <c r="E54" s="29" t="str">
        <f>TEXT(E53,"aaa")</f>
        <v>土</v>
      </c>
      <c r="F54" s="30"/>
      <c r="G54" s="54" t="str">
        <f>TEXT(G53,"aaa")</f>
        <v>月</v>
      </c>
      <c r="H54" s="61"/>
      <c r="I54" s="29" t="str">
        <f>TEXT(I53,"aaa")</f>
        <v>木</v>
      </c>
      <c r="J54" s="30" t="s">
        <v>48</v>
      </c>
      <c r="K54" s="29" t="str">
        <f>TEXT(K53,"aaa")</f>
        <v>日</v>
      </c>
      <c r="L54" s="30"/>
      <c r="M54" s="54" t="str">
        <f>TEXT(M53,"aaa")</f>
        <v>火</v>
      </c>
      <c r="N54" s="142"/>
      <c r="O54" s="29" t="str">
        <f>TEXT(O53,"aaa")</f>
        <v>金</v>
      </c>
      <c r="P54" s="30" t="s">
        <v>135</v>
      </c>
      <c r="Q54" s="29" t="str">
        <f>TEXT(Q53,"aaa")</f>
        <v>日</v>
      </c>
      <c r="R54" s="42" t="s">
        <v>105</v>
      </c>
      <c r="S54" s="34" t="str">
        <f>TEXT(S53,"aaa")</f>
        <v>水</v>
      </c>
      <c r="T54" s="104" t="s">
        <v>254</v>
      </c>
      <c r="U54" s="29" t="str">
        <f>TEXT(U53,"aaa")</f>
        <v>土</v>
      </c>
      <c r="V54" s="30" t="s">
        <v>277</v>
      </c>
      <c r="W54" s="29" t="str">
        <f>TEXT(W53,"aaa")</f>
        <v>土</v>
      </c>
      <c r="X54" s="30" t="s">
        <v>271</v>
      </c>
    </row>
    <row r="55" spans="1:24" ht="12">
      <c r="A55" s="31">
        <f>A53+1</f>
        <v>42486</v>
      </c>
      <c r="B55" s="57" t="s">
        <v>178</v>
      </c>
      <c r="C55" s="33">
        <f>C53+1</f>
        <v>42516</v>
      </c>
      <c r="D55" s="39" t="s">
        <v>134</v>
      </c>
      <c r="E55" s="31">
        <f>E53+1</f>
        <v>42547</v>
      </c>
      <c r="F55" s="39" t="s">
        <v>101</v>
      </c>
      <c r="G55" s="52">
        <f>G53+1</f>
        <v>42577</v>
      </c>
      <c r="H55" s="53"/>
      <c r="I55" s="31">
        <f>I53+1</f>
        <v>42608</v>
      </c>
      <c r="J55" s="39"/>
      <c r="K55" s="83">
        <f>K53+1</f>
        <v>42639</v>
      </c>
      <c r="L55" s="130" t="s">
        <v>231</v>
      </c>
      <c r="M55" s="33">
        <f>M53+1</f>
        <v>42669</v>
      </c>
      <c r="N55" s="124"/>
      <c r="O55" s="31">
        <f>O53+1</f>
        <v>42700</v>
      </c>
      <c r="P55" s="32"/>
      <c r="Q55" s="50">
        <f>Q53+1</f>
        <v>42730</v>
      </c>
      <c r="R55" s="71" t="s">
        <v>22</v>
      </c>
      <c r="S55" s="31">
        <f>S53+1</f>
        <v>42761</v>
      </c>
      <c r="T55" s="40" t="s">
        <v>272</v>
      </c>
      <c r="U55" s="31">
        <f>U53+1</f>
        <v>42792</v>
      </c>
      <c r="V55" s="32" t="s">
        <v>235</v>
      </c>
      <c r="W55" s="50">
        <f>W53+1</f>
        <v>42820</v>
      </c>
      <c r="X55" s="71" t="s">
        <v>35</v>
      </c>
    </row>
    <row r="56" spans="1:24" ht="12">
      <c r="A56" s="29" t="str">
        <f>TEXT(A55,"aaa")</f>
        <v>火</v>
      </c>
      <c r="B56" s="97"/>
      <c r="C56" s="34" t="str">
        <f>TEXT(C55,"aaa")</f>
        <v>木</v>
      </c>
      <c r="D56" s="30" t="s">
        <v>277</v>
      </c>
      <c r="E56" s="29" t="str">
        <f>TEXT(E55,"aaa")</f>
        <v>日</v>
      </c>
      <c r="F56" s="145" t="s">
        <v>210</v>
      </c>
      <c r="G56" s="54" t="str">
        <f>TEXT(G55,"aaa")</f>
        <v>火</v>
      </c>
      <c r="H56" s="61"/>
      <c r="I56" s="29" t="str">
        <f>TEXT(I55,"aaa")</f>
        <v>金</v>
      </c>
      <c r="J56" s="42" t="s">
        <v>254</v>
      </c>
      <c r="K56" s="54" t="str">
        <f>TEXT(K55,"aaa")</f>
        <v>月</v>
      </c>
      <c r="L56" s="85" t="s">
        <v>198</v>
      </c>
      <c r="M56" s="34" t="str">
        <f>TEXT(M55,"aaa")</f>
        <v>水</v>
      </c>
      <c r="N56" s="104" t="s">
        <v>277</v>
      </c>
      <c r="O56" s="29" t="str">
        <f>TEXT(O55,"aaa")</f>
        <v>土</v>
      </c>
      <c r="P56" s="46"/>
      <c r="Q56" s="51" t="str">
        <f>TEXT(Q55,"aaa")</f>
        <v>月</v>
      </c>
      <c r="R56" s="72"/>
      <c r="S56" s="29" t="str">
        <f>TEXT(S55,"aaa")</f>
        <v>木</v>
      </c>
      <c r="T56" s="42" t="s">
        <v>153</v>
      </c>
      <c r="U56" s="29" t="str">
        <f>TEXT(U55,"aaa")</f>
        <v>日</v>
      </c>
      <c r="V56" s="30"/>
      <c r="W56" s="51" t="str">
        <f>TEXT(W55,"aaa")</f>
        <v>日</v>
      </c>
      <c r="X56" s="72"/>
    </row>
    <row r="57" spans="1:24" ht="12">
      <c r="A57" s="35">
        <f>A55+1</f>
        <v>42487</v>
      </c>
      <c r="B57" s="110" t="s">
        <v>186</v>
      </c>
      <c r="C57" s="33">
        <f>C55+1</f>
        <v>42517</v>
      </c>
      <c r="D57" s="39"/>
      <c r="E57" s="52">
        <f>E55+1</f>
        <v>42548</v>
      </c>
      <c r="F57" s="53"/>
      <c r="G57" s="115">
        <f>G55+1</f>
        <v>42578</v>
      </c>
      <c r="H57" s="116" t="s">
        <v>90</v>
      </c>
      <c r="I57" s="31">
        <f>I55+1</f>
        <v>42609</v>
      </c>
      <c r="J57" s="39"/>
      <c r="K57" s="52">
        <f>K55+1</f>
        <v>42640</v>
      </c>
      <c r="L57" s="53"/>
      <c r="M57" s="31">
        <f>M55+1</f>
        <v>42670</v>
      </c>
      <c r="N57" s="39" t="s">
        <v>139</v>
      </c>
      <c r="O57" s="31">
        <f>O55+1</f>
        <v>42701</v>
      </c>
      <c r="P57" s="32"/>
      <c r="Q57" s="50">
        <f>Q55+1</f>
        <v>42731</v>
      </c>
      <c r="R57" s="71"/>
      <c r="S57" s="31">
        <f>S55+1</f>
        <v>42762</v>
      </c>
      <c r="T57" s="39" t="s">
        <v>273</v>
      </c>
      <c r="U57" s="52">
        <f>U55+1</f>
        <v>42793</v>
      </c>
      <c r="V57" s="53"/>
      <c r="W57" s="50">
        <f>W55+1</f>
        <v>42821</v>
      </c>
      <c r="X57" s="71"/>
    </row>
    <row r="58" spans="1:24" ht="12">
      <c r="A58" s="36" t="str">
        <f>TEXT(A57,"aaa")</f>
        <v>水</v>
      </c>
      <c r="B58" s="97" t="s">
        <v>187</v>
      </c>
      <c r="C58" s="34" t="str">
        <f>TEXT(C57,"aaa")</f>
        <v>金</v>
      </c>
      <c r="D58" s="42" t="s">
        <v>208</v>
      </c>
      <c r="E58" s="54" t="str">
        <f>TEXT(E57,"aaa")</f>
        <v>月</v>
      </c>
      <c r="F58" s="61"/>
      <c r="G58" s="117" t="str">
        <f>TEXT(G57,"aaa")</f>
        <v>水</v>
      </c>
      <c r="H58" s="118">
        <v>4</v>
      </c>
      <c r="I58" s="29" t="str">
        <f>TEXT(I57,"aaa")</f>
        <v>土</v>
      </c>
      <c r="J58" s="30" t="s">
        <v>277</v>
      </c>
      <c r="K58" s="54" t="str">
        <f>TEXT(K57,"aaa")</f>
        <v>火</v>
      </c>
      <c r="L58" s="61" t="s">
        <v>199</v>
      </c>
      <c r="M58" s="29" t="str">
        <f>TEXT(M57,"aaa")</f>
        <v>木</v>
      </c>
      <c r="N58" s="30"/>
      <c r="O58" s="29" t="str">
        <f>TEXT(O57,"aaa")</f>
        <v>日</v>
      </c>
      <c r="P58" s="30"/>
      <c r="Q58" s="51" t="str">
        <f>TEXT(Q57,"aaa")</f>
        <v>火</v>
      </c>
      <c r="R58" s="72"/>
      <c r="S58" s="29" t="str">
        <f>TEXT(S57,"aaa")</f>
        <v>金</v>
      </c>
      <c r="T58" s="42"/>
      <c r="U58" s="54" t="str">
        <f>TEXT(U57,"aaa")</f>
        <v>月</v>
      </c>
      <c r="V58" s="55"/>
      <c r="W58" s="51" t="str">
        <f>TEXT(W57,"aaa")</f>
        <v>月</v>
      </c>
      <c r="X58" s="72"/>
    </row>
    <row r="59" spans="1:24" ht="12" customHeight="1">
      <c r="A59" s="35">
        <f>A57+1</f>
        <v>42488</v>
      </c>
      <c r="B59" s="64"/>
      <c r="C59" s="33">
        <f>C57+1</f>
        <v>42518</v>
      </c>
      <c r="D59" s="39" t="s">
        <v>160</v>
      </c>
      <c r="E59" s="52">
        <f>E57+1</f>
        <v>42549</v>
      </c>
      <c r="F59" s="53"/>
      <c r="G59" s="73">
        <f>G57+1</f>
        <v>42579</v>
      </c>
      <c r="H59" s="74"/>
      <c r="I59" s="31">
        <f>I57+1</f>
        <v>42610</v>
      </c>
      <c r="J59" s="39" t="s">
        <v>274</v>
      </c>
      <c r="K59" s="33">
        <f>K57+1</f>
        <v>42641</v>
      </c>
      <c r="L59" s="99"/>
      <c r="M59" s="31">
        <f>M57+1</f>
        <v>42671</v>
      </c>
      <c r="N59" s="39" t="s">
        <v>283</v>
      </c>
      <c r="O59" s="52">
        <f>O57+1</f>
        <v>42702</v>
      </c>
      <c r="P59" s="60"/>
      <c r="Q59" s="115">
        <f>Q57+1</f>
        <v>42732</v>
      </c>
      <c r="R59" s="116"/>
      <c r="S59" s="31">
        <f>S57+1</f>
        <v>42763</v>
      </c>
      <c r="T59" s="40"/>
      <c r="U59" s="52">
        <f>U57+1</f>
        <v>42794</v>
      </c>
      <c r="V59" s="53"/>
      <c r="W59" s="115">
        <f>W57+1</f>
        <v>42822</v>
      </c>
      <c r="X59" s="116"/>
    </row>
    <row r="60" spans="1:24" ht="12">
      <c r="A60" s="36" t="str">
        <f>TEXT(A59,"aaa")</f>
        <v>木</v>
      </c>
      <c r="B60" s="97" t="s">
        <v>112</v>
      </c>
      <c r="C60" s="34" t="str">
        <f>TEXT(C59,"aaa")</f>
        <v>土</v>
      </c>
      <c r="D60" s="42" t="s">
        <v>161</v>
      </c>
      <c r="E60" s="54" t="str">
        <f>TEXT(E59,"aaa")</f>
        <v>火</v>
      </c>
      <c r="F60" s="61"/>
      <c r="G60" s="49" t="str">
        <f>TEXT(G59,"aaa")</f>
        <v>木</v>
      </c>
      <c r="H60" s="48">
        <v>5</v>
      </c>
      <c r="I60" s="29" t="str">
        <f>TEXT(I59,"aaa")</f>
        <v>日</v>
      </c>
      <c r="J60" s="30"/>
      <c r="K60" s="34" t="str">
        <f>TEXT(K59,"aaa")</f>
        <v>水</v>
      </c>
      <c r="L60" s="96" t="s">
        <v>277</v>
      </c>
      <c r="M60" s="29" t="str">
        <f>TEXT(M59,"aaa")</f>
        <v>金</v>
      </c>
      <c r="N60" s="42" t="s">
        <v>175</v>
      </c>
      <c r="O60" s="54" t="str">
        <f>TEXT(O59,"aaa")</f>
        <v>月</v>
      </c>
      <c r="P60" s="61"/>
      <c r="Q60" s="117" t="str">
        <f>TEXT(Q59,"aaa")</f>
        <v>水</v>
      </c>
      <c r="R60" s="118"/>
      <c r="S60" s="29" t="str">
        <f>TEXT(S59,"aaa")</f>
        <v>土</v>
      </c>
      <c r="T60" s="46" t="s">
        <v>277</v>
      </c>
      <c r="U60" s="54" t="str">
        <f>TEXT(U59,"aaa")</f>
        <v>火</v>
      </c>
      <c r="V60" s="61"/>
      <c r="W60" s="117" t="str">
        <f>TEXT(W59,"aaa")</f>
        <v>火</v>
      </c>
      <c r="X60" s="118"/>
    </row>
    <row r="61" spans="1:24" ht="12">
      <c r="A61" s="11">
        <f>A59+1</f>
        <v>42489</v>
      </c>
      <c r="B61" s="4" t="s">
        <v>19</v>
      </c>
      <c r="C61" s="31">
        <f>C59+1</f>
        <v>42519</v>
      </c>
      <c r="D61" s="39" t="s">
        <v>158</v>
      </c>
      <c r="E61" s="33">
        <f>E59+1</f>
        <v>42550</v>
      </c>
      <c r="F61" s="64"/>
      <c r="G61" s="73">
        <f>G59+1</f>
        <v>42580</v>
      </c>
      <c r="H61" s="128" t="s">
        <v>64</v>
      </c>
      <c r="I61" s="52">
        <f>I59+1</f>
        <v>42611</v>
      </c>
      <c r="J61" s="60"/>
      <c r="K61" s="31">
        <f>K59+1</f>
        <v>42642</v>
      </c>
      <c r="L61" s="39"/>
      <c r="M61" s="31">
        <f>M59+1</f>
        <v>42672</v>
      </c>
      <c r="N61" s="39"/>
      <c r="O61" s="52">
        <f>O59+1</f>
        <v>42703</v>
      </c>
      <c r="P61" s="53"/>
      <c r="Q61" s="52">
        <f>Q59+1</f>
        <v>42733</v>
      </c>
      <c r="R61" s="60"/>
      <c r="S61" s="31">
        <f>S59+1</f>
        <v>42764</v>
      </c>
      <c r="T61" s="39" t="s">
        <v>82</v>
      </c>
      <c r="U61" s="33">
        <f>IF(MONTH(U59+1)=2,U59+1,"")</f>
      </c>
      <c r="V61" s="99"/>
      <c r="W61" s="115">
        <f>W59+1</f>
        <v>42823</v>
      </c>
      <c r="X61" s="116"/>
    </row>
    <row r="62" spans="1:24" ht="12">
      <c r="A62" s="10" t="str">
        <f>TEXT(A61,"aaa")</f>
        <v>金</v>
      </c>
      <c r="B62" s="5"/>
      <c r="C62" s="29" t="str">
        <f>TEXT(C61,"aaa")</f>
        <v>日</v>
      </c>
      <c r="D62" s="30"/>
      <c r="E62" s="34" t="str">
        <f>TEXT(E61,"aaa")</f>
        <v>水</v>
      </c>
      <c r="F62" s="104" t="s">
        <v>242</v>
      </c>
      <c r="G62" s="49" t="str">
        <f>TEXT(G61,"aaa")</f>
        <v>金</v>
      </c>
      <c r="H62" s="48">
        <v>6</v>
      </c>
      <c r="I62" s="54" t="str">
        <f>TEXT(I61,"aaa")</f>
        <v>月</v>
      </c>
      <c r="J62" s="61"/>
      <c r="K62" s="29" t="str">
        <f>TEXT(K61,"aaa")</f>
        <v>木</v>
      </c>
      <c r="L62" s="30" t="s">
        <v>138</v>
      </c>
      <c r="M62" s="29" t="str">
        <f>TEXT(M61,"aaa")</f>
        <v>土</v>
      </c>
      <c r="N62" s="30" t="s">
        <v>176</v>
      </c>
      <c r="O62" s="54" t="str">
        <f>TEXT(O61,"aaa")</f>
        <v>火</v>
      </c>
      <c r="P62" s="61"/>
      <c r="Q62" s="54" t="str">
        <f>TEXT(Q61,"aaa")</f>
        <v>木</v>
      </c>
      <c r="R62" s="61"/>
      <c r="S62" s="29" t="str">
        <f>TEXT(S61,"aaa")</f>
        <v>日</v>
      </c>
      <c r="T62" s="42" t="s">
        <v>135</v>
      </c>
      <c r="U62" s="34">
        <f>TEXT(U61,"aaa")</f>
      </c>
      <c r="V62" s="96" t="s">
        <v>164</v>
      </c>
      <c r="W62" s="117" t="str">
        <f>TEXT(W61,"aaa")</f>
        <v>水</v>
      </c>
      <c r="X62" s="118"/>
    </row>
    <row r="63" spans="1:24" ht="12" customHeight="1">
      <c r="A63" s="35">
        <f>A61+1</f>
        <v>42490</v>
      </c>
      <c r="B63" s="152" t="s">
        <v>286</v>
      </c>
      <c r="C63" s="52">
        <f>C61+1</f>
        <v>42520</v>
      </c>
      <c r="D63" s="60" t="s">
        <v>107</v>
      </c>
      <c r="E63" s="31">
        <f>E61+1</f>
        <v>42551</v>
      </c>
      <c r="F63" s="39" t="s">
        <v>278</v>
      </c>
      <c r="G63" s="44">
        <f>G61+1</f>
        <v>42581</v>
      </c>
      <c r="H63" s="47"/>
      <c r="I63" s="52">
        <f>I61+1</f>
        <v>42612</v>
      </c>
      <c r="J63" s="77"/>
      <c r="K63" s="31">
        <f>K61+1</f>
        <v>42643</v>
      </c>
      <c r="L63" s="39" t="s">
        <v>135</v>
      </c>
      <c r="M63" s="31">
        <f>M61+1</f>
        <v>42673</v>
      </c>
      <c r="N63" s="39"/>
      <c r="O63" s="33">
        <f>O61+1</f>
        <v>42704</v>
      </c>
      <c r="P63" s="99"/>
      <c r="Q63" s="52">
        <f>Q61+1</f>
        <v>42734</v>
      </c>
      <c r="R63" s="60"/>
      <c r="S63" s="52">
        <f>S61+1</f>
        <v>42765</v>
      </c>
      <c r="T63" s="60"/>
      <c r="U63" s="33"/>
      <c r="V63" s="99"/>
      <c r="W63" s="73">
        <f>W61+1</f>
        <v>42824</v>
      </c>
      <c r="X63" s="74"/>
    </row>
    <row r="64" spans="1:24" ht="12">
      <c r="A64" s="36" t="str">
        <f>TEXT(A63,"aaa")</f>
        <v>土</v>
      </c>
      <c r="B64" s="63" t="s">
        <v>285</v>
      </c>
      <c r="C64" s="54" t="str">
        <f>TEXT(C63,"aaa")</f>
        <v>月</v>
      </c>
      <c r="D64" s="61"/>
      <c r="E64" s="29" t="str">
        <f>TEXT(E63,"aaa")</f>
        <v>木</v>
      </c>
      <c r="F64" s="46" t="s">
        <v>289</v>
      </c>
      <c r="G64" s="45" t="str">
        <f>TEXT(G63,"aaa")</f>
        <v>土</v>
      </c>
      <c r="H64" s="92">
        <v>7</v>
      </c>
      <c r="I64" s="54" t="str">
        <f>TEXT(I63,"aaa")</f>
        <v>火</v>
      </c>
      <c r="J64" s="55"/>
      <c r="K64" s="29" t="str">
        <f>TEXT(K63,"aaa")</f>
        <v>金</v>
      </c>
      <c r="L64" s="30" t="s">
        <v>275</v>
      </c>
      <c r="M64" s="29" t="str">
        <f>TEXT(M63,"aaa")</f>
        <v>日</v>
      </c>
      <c r="N64" s="131"/>
      <c r="O64" s="34" t="str">
        <f>TEXT(O63,"aaa")</f>
        <v>水</v>
      </c>
      <c r="P64" s="96" t="s">
        <v>277</v>
      </c>
      <c r="Q64" s="54" t="str">
        <f>TEXT(Q63,"aaa")</f>
        <v>金</v>
      </c>
      <c r="R64" s="61"/>
      <c r="S64" s="54" t="str">
        <f>TEXT(S63,"aaa")</f>
        <v>月</v>
      </c>
      <c r="T64" s="85"/>
      <c r="U64" s="34"/>
      <c r="V64" s="96"/>
      <c r="W64" s="49" t="str">
        <f>TEXT(W63,"aaa")</f>
        <v>木</v>
      </c>
      <c r="X64" s="48"/>
    </row>
    <row r="65" spans="1:24" ht="12">
      <c r="A65" s="35"/>
      <c r="B65" s="64"/>
      <c r="C65" s="82">
        <f>C63+1</f>
        <v>42521</v>
      </c>
      <c r="D65" s="90"/>
      <c r="E65" s="33"/>
      <c r="F65" s="99"/>
      <c r="G65" s="44">
        <f>G63+1</f>
        <v>42582</v>
      </c>
      <c r="H65" s="47"/>
      <c r="I65" s="33">
        <f>I63+1</f>
        <v>42613</v>
      </c>
      <c r="J65" s="100" t="s">
        <v>276</v>
      </c>
      <c r="K65" s="33"/>
      <c r="L65" s="99"/>
      <c r="M65" s="52">
        <f>M63+1</f>
        <v>42674</v>
      </c>
      <c r="N65" s="53"/>
      <c r="O65" s="33"/>
      <c r="P65" s="99"/>
      <c r="Q65" s="50">
        <f>Q63+1</f>
        <v>42735</v>
      </c>
      <c r="R65" s="71"/>
      <c r="S65" s="52">
        <f>S63+1</f>
        <v>42766</v>
      </c>
      <c r="T65" s="53"/>
      <c r="U65" s="33"/>
      <c r="V65" s="99"/>
      <c r="W65" s="73">
        <f>W63+1</f>
        <v>42825</v>
      </c>
      <c r="X65" s="74"/>
    </row>
    <row r="66" spans="1:24" ht="12">
      <c r="A66" s="36"/>
      <c r="B66" s="79"/>
      <c r="C66" s="54" t="str">
        <f>TEXT(C65,"aaa")</f>
        <v>火</v>
      </c>
      <c r="D66" s="61"/>
      <c r="E66" s="34"/>
      <c r="F66" s="96"/>
      <c r="G66" s="45" t="str">
        <f>TEXT(G65,"aaa")</f>
        <v>日</v>
      </c>
      <c r="H66" s="92">
        <v>8</v>
      </c>
      <c r="I66" s="29" t="str">
        <f>TEXT(I65,"aaa")</f>
        <v>水</v>
      </c>
      <c r="J66" s="97" t="s">
        <v>282</v>
      </c>
      <c r="K66" s="34"/>
      <c r="L66" s="96"/>
      <c r="M66" s="54" t="str">
        <f>TEXT(M65,"aaa")</f>
        <v>月</v>
      </c>
      <c r="N66" s="61"/>
      <c r="O66" s="34"/>
      <c r="P66" s="96"/>
      <c r="Q66" s="51" t="str">
        <f>TEXT(Q65,"aaa")</f>
        <v>土</v>
      </c>
      <c r="R66" s="72"/>
      <c r="S66" s="54" t="str">
        <f>TEXT(S65,"aaa")</f>
        <v>火</v>
      </c>
      <c r="T66" s="55"/>
      <c r="U66" s="34"/>
      <c r="V66" s="96"/>
      <c r="W66" s="49" t="str">
        <f>TEXT(W65,"aaa")</f>
        <v>金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65" t="s">
        <v>226</v>
      </c>
      <c r="K67" s="2"/>
      <c r="L67" s="149"/>
      <c r="M67" s="2"/>
      <c r="N67" s="149"/>
      <c r="O67" s="2"/>
      <c r="P67" s="149"/>
      <c r="Q67" s="2"/>
      <c r="R67" s="149"/>
      <c r="S67" s="2"/>
      <c r="T67" s="149"/>
      <c r="U67" s="2"/>
      <c r="V67" s="149"/>
      <c r="W67" s="24" t="s">
        <v>149</v>
      </c>
      <c r="X67" s="25">
        <f>L68+P68</f>
        <v>203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SUM($B$4:$L$4)+6</f>
        <v>101</v>
      </c>
      <c r="M68" s="8"/>
      <c r="N68" s="22"/>
      <c r="O68" s="23" t="s">
        <v>4</v>
      </c>
      <c r="P68" s="26">
        <f>SUM($N$4:$X$4)-6</f>
        <v>102</v>
      </c>
      <c r="Q68" s="8"/>
      <c r="S68" s="8"/>
      <c r="T68" s="12"/>
      <c r="U68" s="8"/>
      <c r="W68" s="24" t="s">
        <v>150</v>
      </c>
      <c r="X68" s="25">
        <f>X67+1</f>
        <v>204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42461</v>
      </c>
      <c r="C70" s="6"/>
      <c r="D70" s="6">
        <f>D3</f>
        <v>42491</v>
      </c>
      <c r="E70" s="8"/>
      <c r="F70" s="6">
        <f>F3</f>
        <v>42522</v>
      </c>
      <c r="G70" s="8"/>
      <c r="H70" s="6">
        <f>H3</f>
        <v>42552</v>
      </c>
      <c r="I70" s="8"/>
      <c r="J70" s="6">
        <f>J3</f>
        <v>42583</v>
      </c>
      <c r="K70" s="8"/>
      <c r="L70" s="6">
        <f>L3</f>
        <v>42614</v>
      </c>
      <c r="M70" s="8"/>
      <c r="N70" s="6">
        <f>N3</f>
        <v>42644</v>
      </c>
      <c r="O70" s="8"/>
      <c r="P70" s="6">
        <f>P3</f>
        <v>42675</v>
      </c>
      <c r="Q70" s="8"/>
      <c r="R70" s="6">
        <f>R3</f>
        <v>42705</v>
      </c>
      <c r="S70" s="8"/>
      <c r="T70" s="6">
        <f>T3</f>
        <v>42736</v>
      </c>
      <c r="U70" s="8"/>
      <c r="V70" s="6">
        <f>V3</f>
        <v>42767</v>
      </c>
      <c r="W70" s="8"/>
      <c r="X70" s="6">
        <f>X3</f>
        <v>42795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22</v>
      </c>
      <c r="F72" s="17">
        <f>DAY(EOMONTH(F$3,0))-COUNTIF(E$5:E$66,"日")-COUNTIF(E$5:E$66,"土")</f>
        <v>22</v>
      </c>
      <c r="H72" s="17">
        <f>DAY(EOMONTH(H$3,0))-COUNTIF(G$5:G$66,"日")-COUNTIF(G$5:G$66,"土")</f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22</v>
      </c>
      <c r="N72" s="17">
        <f>DAY(EOMONTH(N$3,0))-COUNTIF(M$5:M$66,"日")-COUNTIF(M$5:M$66,"土")</f>
        <v>21</v>
      </c>
      <c r="P72" s="17">
        <f>DAY(EOMONTH(P$3,0))-COUNTIF(O$5:O$66,"日")-COUNTIF(O$5:O$66,"土")</f>
        <v>22</v>
      </c>
      <c r="R72" s="17">
        <f>DAY(EOMONTH(R$3,0))-COUNTIF(Q$5:Q$66,"日")-COUNTIF(Q$5:Q$66,"土")</f>
        <v>22</v>
      </c>
      <c r="T72" s="17">
        <f>DAY(EOMONTH(T$3,0))-COUNTIF(S$5:S$66,"日")-COUNTIF(S$5:S$66,"土")</f>
        <v>22</v>
      </c>
      <c r="V72" s="17">
        <f>DAY(EOMONTH(V$3,0))-COUNTIF(U$5:U$66,"日")-COUNTIF(U$5:U$66,"土")</f>
        <v>20</v>
      </c>
      <c r="X72" s="17">
        <f>DAY(EOMONTH(X$3,0))-COUNTIF(W$5:W$66,"日")-COUNTIF(W$5:W$66,"土")</f>
        <v>23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-1</v>
      </c>
      <c r="D74" s="18">
        <v>-3</v>
      </c>
      <c r="F74" s="18">
        <v>0</v>
      </c>
      <c r="H74" s="18">
        <v>-1</v>
      </c>
      <c r="J74" s="18">
        <v>0</v>
      </c>
      <c r="L74" s="18">
        <v>-3</v>
      </c>
      <c r="N74" s="18">
        <v>-2</v>
      </c>
      <c r="P74" s="18">
        <v>-2</v>
      </c>
      <c r="R74" s="18">
        <v>-1</v>
      </c>
      <c r="T74" s="18">
        <v>-1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-9</v>
      </c>
      <c r="J76" s="18">
        <v>-16</v>
      </c>
      <c r="L76" s="18">
        <v>0</v>
      </c>
      <c r="N76" s="18">
        <v>0</v>
      </c>
      <c r="P76" s="18">
        <v>0</v>
      </c>
      <c r="R76" s="18">
        <v>-4</v>
      </c>
      <c r="T76" s="18">
        <v>-5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9" spans="2:24" ht="12">
      <c r="B79" s="480" t="s">
        <v>56</v>
      </c>
      <c r="D79" s="480" t="s">
        <v>68</v>
      </c>
      <c r="F79" s="480" t="s">
        <v>69</v>
      </c>
      <c r="H79" s="480" t="s">
        <v>70</v>
      </c>
      <c r="J79" s="480" t="s">
        <v>65</v>
      </c>
      <c r="L79" s="480" t="s">
        <v>76</v>
      </c>
      <c r="N79" s="480" t="s">
        <v>74</v>
      </c>
      <c r="P79" s="480" t="s">
        <v>77</v>
      </c>
      <c r="R79" s="480" t="s">
        <v>78</v>
      </c>
      <c r="T79" s="480" t="s">
        <v>84</v>
      </c>
      <c r="V79" s="480"/>
      <c r="X79" s="480"/>
    </row>
    <row r="80" spans="2:24" ht="12">
      <c r="B80" s="480"/>
      <c r="D80" s="480"/>
      <c r="F80" s="480"/>
      <c r="H80" s="481"/>
      <c r="I80" s="56"/>
      <c r="J80" s="481"/>
      <c r="K80" s="56"/>
      <c r="L80" s="481"/>
      <c r="M80" s="56"/>
      <c r="N80" s="481"/>
      <c r="O80" s="56"/>
      <c r="P80" s="481"/>
      <c r="Q80" s="56"/>
      <c r="R80" s="481"/>
      <c r="S80" s="56"/>
      <c r="T80" s="481"/>
      <c r="U80" s="56"/>
      <c r="V80" s="481"/>
      <c r="W80" s="56"/>
      <c r="X80" s="481"/>
    </row>
    <row r="81" spans="2:24" ht="12">
      <c r="B81" s="480"/>
      <c r="D81" s="480"/>
      <c r="F81" s="480"/>
      <c r="H81" s="481"/>
      <c r="I81" s="56"/>
      <c r="J81" s="481"/>
      <c r="K81" s="56"/>
      <c r="L81" s="481"/>
      <c r="M81" s="56"/>
      <c r="N81" s="481"/>
      <c r="O81" s="56"/>
      <c r="P81" s="481"/>
      <c r="Q81" s="56"/>
      <c r="R81" s="481"/>
      <c r="S81" s="56"/>
      <c r="T81" s="481"/>
      <c r="U81" s="56"/>
      <c r="V81" s="481"/>
      <c r="W81" s="56"/>
      <c r="X81" s="481"/>
    </row>
    <row r="82" spans="2:24" ht="12">
      <c r="B82" s="480"/>
      <c r="D82" s="480"/>
      <c r="F82" s="480"/>
      <c r="H82" s="481"/>
      <c r="J82" s="481"/>
      <c r="L82" s="481"/>
      <c r="N82" s="481"/>
      <c r="P82" s="481"/>
      <c r="R82" s="481"/>
      <c r="T82" s="481"/>
      <c r="V82" s="481"/>
      <c r="X82" s="481"/>
    </row>
    <row r="83" spans="2:24" ht="12">
      <c r="B83" s="480"/>
      <c r="D83" s="480"/>
      <c r="F83" s="480"/>
      <c r="H83" s="481"/>
      <c r="J83" s="481"/>
      <c r="L83" s="481"/>
      <c r="N83" s="481"/>
      <c r="P83" s="481"/>
      <c r="R83" s="481"/>
      <c r="T83" s="481"/>
      <c r="V83" s="481"/>
      <c r="X83" s="481"/>
    </row>
    <row r="84" spans="2:24" ht="12">
      <c r="B84" s="480"/>
      <c r="D84" s="480"/>
      <c r="F84" s="480"/>
      <c r="H84" s="481"/>
      <c r="J84" s="481"/>
      <c r="L84" s="481"/>
      <c r="N84" s="481"/>
      <c r="P84" s="481"/>
      <c r="R84" s="481"/>
      <c r="T84" s="481"/>
      <c r="V84" s="481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1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1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1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</sheetData>
  <sheetProtection/>
  <mergeCells count="13">
    <mergeCell ref="T79:T121"/>
    <mergeCell ref="V79:V121"/>
    <mergeCell ref="X79:X121"/>
    <mergeCell ref="E1:T1"/>
    <mergeCell ref="B79:B121"/>
    <mergeCell ref="D79:D121"/>
    <mergeCell ref="F79:F121"/>
    <mergeCell ref="H79:H121"/>
    <mergeCell ref="J79:J121"/>
    <mergeCell ref="L79:L121"/>
    <mergeCell ref="N79:N121"/>
    <mergeCell ref="P79:P121"/>
    <mergeCell ref="R79:R121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1"/>
  <rowBreaks count="1" manualBreakCount="1">
    <brk id="45" max="255" man="1"/>
  </rowBreaks>
  <colBreaks count="1" manualBreakCount="1">
    <brk id="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4.421875" style="0" customWidth="1"/>
    <col min="2" max="2" width="3.421875" style="0" customWidth="1"/>
  </cols>
  <sheetData>
    <row r="1" spans="1:2" ht="17.25">
      <c r="A1" s="37" t="s">
        <v>6</v>
      </c>
      <c r="B1" s="37"/>
    </row>
    <row r="3" spans="1:2" ht="13.5">
      <c r="A3" s="38">
        <v>1</v>
      </c>
      <c r="B3" t="s">
        <v>7</v>
      </c>
    </row>
    <row r="4" spans="1:2" ht="13.5">
      <c r="A4" s="38"/>
      <c r="B4" s="38"/>
    </row>
    <row r="5" spans="1:2" ht="13.5">
      <c r="A5" s="38">
        <v>2</v>
      </c>
      <c r="B5" t="s">
        <v>16</v>
      </c>
    </row>
    <row r="6" spans="2:3" ht="13.5">
      <c r="B6" s="38" t="s">
        <v>8</v>
      </c>
      <c r="C6" t="s">
        <v>9</v>
      </c>
    </row>
    <row r="7" spans="2:3" ht="13.5">
      <c r="B7" s="38" t="s">
        <v>10</v>
      </c>
      <c r="C7" t="s">
        <v>11</v>
      </c>
    </row>
    <row r="8" spans="2:3" ht="13.5">
      <c r="B8" s="38"/>
      <c r="C8" t="s">
        <v>12</v>
      </c>
    </row>
    <row r="9" ht="13.5">
      <c r="C9" t="s">
        <v>13</v>
      </c>
    </row>
    <row r="10" ht="13.5">
      <c r="C10" t="s">
        <v>14</v>
      </c>
    </row>
    <row r="11" ht="13.5">
      <c r="D11" t="s">
        <v>15</v>
      </c>
    </row>
    <row r="13" spans="1:2" ht="13.5">
      <c r="A13">
        <v>3</v>
      </c>
      <c r="B1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tabSelected="1" zoomScale="142" zoomScaleNormal="142" zoomScaleSheetLayoutView="100" workbookViewId="0" topLeftCell="O1">
      <selection activeCell="V18" sqref="V18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平成31年度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137"/>
      <c r="X1" s="241">
        <v>43560</v>
      </c>
    </row>
    <row r="2" spans="1:25" ht="21.75" customHeight="1">
      <c r="A2" s="248" t="s">
        <v>705</v>
      </c>
      <c r="B2" s="243" t="s">
        <v>726</v>
      </c>
      <c r="C2" s="244"/>
      <c r="D2" s="245" t="s">
        <v>725</v>
      </c>
      <c r="E2" s="244"/>
      <c r="F2" s="245" t="s">
        <v>725</v>
      </c>
      <c r="G2" s="244"/>
      <c r="H2" s="245" t="s">
        <v>726</v>
      </c>
      <c r="I2" s="244"/>
      <c r="J2" s="243" t="s">
        <v>723</v>
      </c>
      <c r="K2" s="244"/>
      <c r="L2" s="243" t="s">
        <v>1053</v>
      </c>
      <c r="M2" s="244"/>
      <c r="N2" s="245" t="s">
        <v>720</v>
      </c>
      <c r="O2" s="244"/>
      <c r="P2" s="245" t="s">
        <v>720</v>
      </c>
      <c r="Q2" s="244"/>
      <c r="R2" s="243" t="s">
        <v>1406</v>
      </c>
      <c r="S2" s="244"/>
      <c r="T2" s="245" t="s">
        <v>1406</v>
      </c>
      <c r="U2" s="244"/>
      <c r="V2" s="243" t="s">
        <v>1053</v>
      </c>
      <c r="W2" s="246"/>
      <c r="X2" s="247" t="s">
        <v>719</v>
      </c>
      <c r="Y2" s="12"/>
    </row>
    <row r="3" spans="1:24" s="260" customFormat="1" ht="24" customHeight="1">
      <c r="A3" s="13"/>
      <c r="B3" s="14">
        <v>43556</v>
      </c>
      <c r="C3" s="13"/>
      <c r="D3" s="14">
        <f>EOMONTH(B3,0)+1</f>
        <v>43586</v>
      </c>
      <c r="E3" s="13"/>
      <c r="F3" s="14">
        <f>EOMONTH(D3,0)+1</f>
        <v>43617</v>
      </c>
      <c r="G3" s="13"/>
      <c r="H3" s="14">
        <f>EOMONTH(F3,0)+1</f>
        <v>43647</v>
      </c>
      <c r="I3" s="13"/>
      <c r="J3" s="14">
        <f>EOMONTH(H3,0)+1</f>
        <v>43678</v>
      </c>
      <c r="K3" s="13"/>
      <c r="L3" s="14">
        <f>EOMONTH(J3,0)+1</f>
        <v>43709</v>
      </c>
      <c r="M3" s="13"/>
      <c r="N3" s="14">
        <f>EOMONTH(L3,0)+1</f>
        <v>43739</v>
      </c>
      <c r="O3" s="13"/>
      <c r="P3" s="14">
        <f>EOMONTH(N3,0)+1</f>
        <v>43770</v>
      </c>
      <c r="Q3" s="13"/>
      <c r="R3" s="14">
        <f>EOMONTH(P3,0)+1</f>
        <v>43800</v>
      </c>
      <c r="S3" s="13"/>
      <c r="T3" s="14">
        <f>EOMONTH(R3,0)+1</f>
        <v>43831</v>
      </c>
      <c r="U3" s="13"/>
      <c r="V3" s="14">
        <f>EOMONTH(T3,0)+1</f>
        <v>43862</v>
      </c>
      <c r="W3" s="359" t="s">
        <v>1410</v>
      </c>
      <c r="X3" s="14">
        <f>EOMONTH(V3,0)+1</f>
        <v>43891</v>
      </c>
    </row>
    <row r="4" spans="1:24" s="28" customFormat="1" ht="12">
      <c r="A4" s="9"/>
      <c r="B4" s="107">
        <f>B72+B74+B76</f>
        <v>15</v>
      </c>
      <c r="C4" s="9"/>
      <c r="D4" s="107">
        <f>D72+D74+D76</f>
        <v>19</v>
      </c>
      <c r="E4" s="9"/>
      <c r="F4" s="107">
        <f>F72+F74+F76</f>
        <v>19</v>
      </c>
      <c r="G4" s="9"/>
      <c r="H4" s="107">
        <f>H72+H74+H76</f>
        <v>14</v>
      </c>
      <c r="I4" s="9"/>
      <c r="J4" s="107">
        <f>J72+J74+J76</f>
        <v>5</v>
      </c>
      <c r="K4" s="9"/>
      <c r="L4" s="107">
        <f>L72+L74+L76</f>
        <v>19</v>
      </c>
      <c r="M4" s="9"/>
      <c r="N4" s="107">
        <f>N72+N74+N76</f>
        <v>20</v>
      </c>
      <c r="O4" s="9"/>
      <c r="P4" s="107">
        <f>P72+P74+P76</f>
        <v>20</v>
      </c>
      <c r="Q4" s="9"/>
      <c r="R4" s="107">
        <f>R72+R74+R76</f>
        <v>18</v>
      </c>
      <c r="S4" s="9"/>
      <c r="T4" s="107">
        <f>T72+T74+T76</f>
        <v>17</v>
      </c>
      <c r="U4" s="9"/>
      <c r="V4" s="107">
        <f>V72+V74+V76</f>
        <v>18</v>
      </c>
      <c r="W4" s="9" t="s">
        <v>1394</v>
      </c>
      <c r="X4" s="107">
        <f>X72+X74+X76</f>
        <v>16</v>
      </c>
    </row>
    <row r="5" spans="1:24" s="28" customFormat="1" ht="12">
      <c r="A5" s="68">
        <f>B3</f>
        <v>43556</v>
      </c>
      <c r="B5" s="414" t="s">
        <v>1313</v>
      </c>
      <c r="C5" s="160">
        <f>D3</f>
        <v>43586</v>
      </c>
      <c r="D5" s="280" t="s">
        <v>1393</v>
      </c>
      <c r="E5" s="174">
        <f>F3</f>
        <v>43617</v>
      </c>
      <c r="F5" s="387"/>
      <c r="G5" s="396">
        <f>H3</f>
        <v>43647</v>
      </c>
      <c r="H5" s="363" t="s">
        <v>1613</v>
      </c>
      <c r="I5" s="397">
        <f>J3</f>
        <v>43678</v>
      </c>
      <c r="J5" s="414" t="s">
        <v>1436</v>
      </c>
      <c r="K5" s="399">
        <f>L3</f>
        <v>43709</v>
      </c>
      <c r="L5" s="376"/>
      <c r="M5" s="399">
        <f>N3</f>
        <v>43739</v>
      </c>
      <c r="N5" s="376" t="s">
        <v>31</v>
      </c>
      <c r="O5" s="401">
        <f>P3</f>
        <v>43770</v>
      </c>
      <c r="P5" s="402" t="s">
        <v>996</v>
      </c>
      <c r="Q5" s="399">
        <f>R3</f>
        <v>43800</v>
      </c>
      <c r="R5" s="376"/>
      <c r="S5" s="403">
        <f>T3</f>
        <v>43831</v>
      </c>
      <c r="T5" s="404" t="s">
        <v>1386</v>
      </c>
      <c r="U5" s="403">
        <f>V3</f>
        <v>43862</v>
      </c>
      <c r="V5" s="364"/>
      <c r="W5" s="403">
        <f>X3</f>
        <v>43891</v>
      </c>
      <c r="X5" s="280"/>
    </row>
    <row r="6" spans="1:24" s="28" customFormat="1" ht="12">
      <c r="A6" s="69" t="str">
        <f>TEXT(A5,"aaa")</f>
        <v>月</v>
      </c>
      <c r="B6" s="365"/>
      <c r="C6" s="162" t="str">
        <f>TEXT(C5,"aaa")</f>
        <v>水</v>
      </c>
      <c r="D6" s="375"/>
      <c r="E6" s="343" t="str">
        <f>TEXT(E5,"aaa")</f>
        <v>土</v>
      </c>
      <c r="F6" s="459" t="s">
        <v>1397</v>
      </c>
      <c r="G6" s="405" t="str">
        <f>TEXT(G5,"aaa")</f>
        <v>月</v>
      </c>
      <c r="H6" s="478" t="s">
        <v>1648</v>
      </c>
      <c r="I6" s="406" t="str">
        <f>TEXT(I5,"aaa")</f>
        <v>木</v>
      </c>
      <c r="J6" s="365"/>
      <c r="K6" s="407" t="str">
        <f>TEXT(K5,"aaa")</f>
        <v>日</v>
      </c>
      <c r="L6" s="375"/>
      <c r="M6" s="407" t="str">
        <f>TEXT(M5,"aaa")</f>
        <v>火</v>
      </c>
      <c r="N6" s="408"/>
      <c r="O6" s="409" t="str">
        <f>TEXT(O5,"aaa")</f>
        <v>金</v>
      </c>
      <c r="P6" s="151" t="s">
        <v>1042</v>
      </c>
      <c r="Q6" s="407" t="str">
        <f>TEXT(Q5,"aaa")</f>
        <v>日</v>
      </c>
      <c r="R6" s="184"/>
      <c r="S6" s="410" t="str">
        <f>TEXT(S5,"aaa")</f>
        <v>水</v>
      </c>
      <c r="T6" s="411"/>
      <c r="U6" s="412" t="str">
        <f>TEXT(U5,"aaa")</f>
        <v>土</v>
      </c>
      <c r="V6" s="375"/>
      <c r="W6" s="412" t="str">
        <f>TEXT(W5,"aaa")</f>
        <v>日</v>
      </c>
      <c r="X6" s="201"/>
    </row>
    <row r="7" spans="1:24" s="28" customFormat="1" ht="12">
      <c r="A7" s="270">
        <f>A5+1</f>
        <v>43557</v>
      </c>
      <c r="B7" s="366"/>
      <c r="C7" s="160">
        <f>C5+1</f>
        <v>43587</v>
      </c>
      <c r="D7" s="280" t="s">
        <v>1379</v>
      </c>
      <c r="E7" s="160">
        <f>E5+1</f>
        <v>43618</v>
      </c>
      <c r="F7" s="376"/>
      <c r="G7" s="413">
        <f>G5+1</f>
        <v>43648</v>
      </c>
      <c r="H7" s="395" t="s">
        <v>1425</v>
      </c>
      <c r="I7" s="397">
        <f>I5+1</f>
        <v>43679</v>
      </c>
      <c r="J7" s="414" t="s">
        <v>1437</v>
      </c>
      <c r="K7" s="396">
        <f>K5+1</f>
        <v>43710</v>
      </c>
      <c r="L7" s="363" t="s">
        <v>1310</v>
      </c>
      <c r="M7" s="413">
        <f>M5+1</f>
        <v>43740</v>
      </c>
      <c r="N7" s="347" t="s">
        <v>1523</v>
      </c>
      <c r="O7" s="403">
        <f>O5+1</f>
        <v>43771</v>
      </c>
      <c r="P7" s="404"/>
      <c r="Q7" s="396">
        <f>Q5+1</f>
        <v>43801</v>
      </c>
      <c r="R7" s="378" t="s">
        <v>1345</v>
      </c>
      <c r="S7" s="403">
        <f>S5+1</f>
        <v>43832</v>
      </c>
      <c r="T7" s="404"/>
      <c r="U7" s="399">
        <f>U5+1</f>
        <v>43863</v>
      </c>
      <c r="V7" s="280"/>
      <c r="W7" s="413">
        <f>W5+1</f>
        <v>43892</v>
      </c>
      <c r="X7" s="207" t="s">
        <v>1115</v>
      </c>
    </row>
    <row r="8" spans="1:24" s="28" customFormat="1" ht="12">
      <c r="A8" s="271" t="str">
        <f>TEXT(A7,"aaa")</f>
        <v>火</v>
      </c>
      <c r="B8" s="365"/>
      <c r="C8" s="162" t="str">
        <f>TEXT(C7,"aaa")</f>
        <v>木</v>
      </c>
      <c r="D8" s="184"/>
      <c r="E8" s="162" t="str">
        <f>TEXT(E7,"aaa")</f>
        <v>日</v>
      </c>
      <c r="F8" s="388"/>
      <c r="G8" s="409" t="str">
        <f>TEXT(G7,"aaa")</f>
        <v>火</v>
      </c>
      <c r="H8" s="460" t="s">
        <v>1426</v>
      </c>
      <c r="I8" s="406" t="str">
        <f>TEXT(I7,"aaa")</f>
        <v>金</v>
      </c>
      <c r="J8" s="451"/>
      <c r="K8" s="405" t="str">
        <f>TEXT(K7,"aaa")</f>
        <v>月</v>
      </c>
      <c r="L8" s="344" t="s">
        <v>1516</v>
      </c>
      <c r="M8" s="409" t="str">
        <f>TEXT(M7,"aaa")</f>
        <v>水</v>
      </c>
      <c r="N8" s="312" t="s">
        <v>988</v>
      </c>
      <c r="O8" s="410" t="str">
        <f>TEXT(O7,"aaa")</f>
        <v>土</v>
      </c>
      <c r="P8" s="350"/>
      <c r="Q8" s="405" t="str">
        <f>TEXT(Q7,"aaa")</f>
        <v>月</v>
      </c>
      <c r="R8" s="344"/>
      <c r="S8" s="410" t="str">
        <f>TEXT(S7,"aaa")</f>
        <v>木</v>
      </c>
      <c r="T8" s="411"/>
      <c r="U8" s="407" t="str">
        <f>TEXT(U7,"aaa")</f>
        <v>日</v>
      </c>
      <c r="V8" s="201"/>
      <c r="W8" s="409" t="str">
        <f>TEXT(W7,"aaa")</f>
        <v>月</v>
      </c>
      <c r="X8" s="151" t="s">
        <v>1037</v>
      </c>
    </row>
    <row r="9" spans="1:24" s="28" customFormat="1" ht="14.25" customHeight="1">
      <c r="A9" s="73">
        <f>A7+1</f>
        <v>43558</v>
      </c>
      <c r="B9" s="367"/>
      <c r="C9" s="160">
        <f>C7+1</f>
        <v>43588</v>
      </c>
      <c r="D9" s="280" t="s">
        <v>27</v>
      </c>
      <c r="E9" s="234">
        <f>E7+1</f>
        <v>43619</v>
      </c>
      <c r="F9" s="363" t="s">
        <v>1315</v>
      </c>
      <c r="G9" s="413">
        <f>G7+1</f>
        <v>43649</v>
      </c>
      <c r="H9" s="207" t="s">
        <v>1331</v>
      </c>
      <c r="I9" s="403">
        <f>I7+1</f>
        <v>43680</v>
      </c>
      <c r="J9" s="404"/>
      <c r="K9" s="413">
        <f>K7+1</f>
        <v>43711</v>
      </c>
      <c r="L9" s="207" t="s">
        <v>1517</v>
      </c>
      <c r="M9" s="413">
        <f>M7+1</f>
        <v>43741</v>
      </c>
      <c r="N9" s="207" t="s">
        <v>1578</v>
      </c>
      <c r="O9" s="399">
        <f>O7+1</f>
        <v>43772</v>
      </c>
      <c r="P9" s="376" t="s">
        <v>32</v>
      </c>
      <c r="Q9" s="413">
        <f>Q7+1</f>
        <v>43802</v>
      </c>
      <c r="R9" s="213" t="s">
        <v>1610</v>
      </c>
      <c r="S9" s="403">
        <f>S7+1</f>
        <v>43833</v>
      </c>
      <c r="T9" s="404"/>
      <c r="U9" s="413">
        <f>U7+1</f>
        <v>43864</v>
      </c>
      <c r="V9" s="207" t="s">
        <v>1622</v>
      </c>
      <c r="W9" s="413">
        <f>W7+1</f>
        <v>43893</v>
      </c>
      <c r="X9" s="207"/>
    </row>
    <row r="10" spans="1:24" s="28" customFormat="1" ht="12">
      <c r="A10" s="49" t="str">
        <f>TEXT(A9,"aaa")</f>
        <v>水</v>
      </c>
      <c r="B10" s="469" t="s">
        <v>1412</v>
      </c>
      <c r="C10" s="162" t="str">
        <f>TEXT(C9,"aaa")</f>
        <v>金</v>
      </c>
      <c r="D10" s="201"/>
      <c r="E10" s="236" t="str">
        <f>TEXT(E9,"aaa")</f>
        <v>月</v>
      </c>
      <c r="F10" s="470" t="s">
        <v>1414</v>
      </c>
      <c r="G10" s="409" t="str">
        <f>TEXT(G9,"aaa")</f>
        <v>水</v>
      </c>
      <c r="H10" s="346"/>
      <c r="I10" s="410" t="str">
        <f>TEXT(I9,"aaa")</f>
        <v>土</v>
      </c>
      <c r="J10" s="411" t="s">
        <v>1487</v>
      </c>
      <c r="K10" s="409" t="str">
        <f>TEXT(K9,"aaa")</f>
        <v>火</v>
      </c>
      <c r="L10" s="151" t="s">
        <v>1583</v>
      </c>
      <c r="M10" s="409" t="str">
        <f>TEXT(M9,"aaa")</f>
        <v>木</v>
      </c>
      <c r="N10" s="471" t="s">
        <v>1423</v>
      </c>
      <c r="O10" s="407" t="str">
        <f>TEXT(O9,"aaa")</f>
        <v>日</v>
      </c>
      <c r="P10" s="184"/>
      <c r="Q10" s="409" t="str">
        <f>TEXT(Q9,"aaa")</f>
        <v>火</v>
      </c>
      <c r="R10" s="251"/>
      <c r="S10" s="410" t="str">
        <f>TEXT(S9,"aaa")</f>
        <v>金</v>
      </c>
      <c r="T10" s="411"/>
      <c r="U10" s="409" t="str">
        <f>TEXT(U9,"aaa")</f>
        <v>月</v>
      </c>
      <c r="V10" s="151" t="s">
        <v>1585</v>
      </c>
      <c r="W10" s="409" t="str">
        <f>TEXT(W9,"aaa")</f>
        <v>火</v>
      </c>
      <c r="X10" s="312" t="s">
        <v>1610</v>
      </c>
    </row>
    <row r="11" spans="1:24" s="261" customFormat="1" ht="12">
      <c r="A11" s="172">
        <f>A9+1</f>
        <v>43559</v>
      </c>
      <c r="B11" s="472"/>
      <c r="C11" s="160">
        <f>C9+1</f>
        <v>43589</v>
      </c>
      <c r="D11" s="280" t="s">
        <v>28</v>
      </c>
      <c r="E11" s="31">
        <f>E9+1</f>
        <v>43620</v>
      </c>
      <c r="F11" s="207" t="s">
        <v>1455</v>
      </c>
      <c r="G11" s="413">
        <f>G9+1</f>
        <v>43650</v>
      </c>
      <c r="H11" s="207" t="s">
        <v>1317</v>
      </c>
      <c r="I11" s="399">
        <f>I9+1</f>
        <v>43681</v>
      </c>
      <c r="J11" s="376"/>
      <c r="K11" s="413">
        <f>K9+1</f>
        <v>43712</v>
      </c>
      <c r="L11" s="207" t="s">
        <v>1311</v>
      </c>
      <c r="M11" s="413">
        <f>M9+1</f>
        <v>43742</v>
      </c>
      <c r="N11" s="207" t="s">
        <v>1608</v>
      </c>
      <c r="O11" s="399">
        <f>O9+1</f>
        <v>43773</v>
      </c>
      <c r="P11" s="376"/>
      <c r="Q11" s="413">
        <f>Q9+1</f>
        <v>43803</v>
      </c>
      <c r="R11" s="207"/>
      <c r="S11" s="403">
        <f>S9+1</f>
        <v>43834</v>
      </c>
      <c r="T11" s="404"/>
      <c r="U11" s="413">
        <f>U9+1</f>
        <v>43865</v>
      </c>
      <c r="V11" s="207"/>
      <c r="W11" s="413">
        <f>W9+1</f>
        <v>43894</v>
      </c>
      <c r="X11" s="213" t="s">
        <v>988</v>
      </c>
    </row>
    <row r="12" spans="1:24" s="261" customFormat="1" ht="15" customHeight="1">
      <c r="A12" s="49" t="str">
        <f>TEXT(A11,"aaa")</f>
        <v>木</v>
      </c>
      <c r="B12" s="473"/>
      <c r="C12" s="162" t="str">
        <f>TEXT(C11,"aaa")</f>
        <v>土</v>
      </c>
      <c r="D12" s="201"/>
      <c r="E12" s="29" t="str">
        <f>TEXT(E11,"aaa")</f>
        <v>火</v>
      </c>
      <c r="F12" s="151"/>
      <c r="G12" s="409" t="str">
        <f>TEXT(G11,"aaa")</f>
        <v>木</v>
      </c>
      <c r="H12" s="151" t="s">
        <v>1649</v>
      </c>
      <c r="I12" s="407" t="str">
        <f>TEXT(I11,"aaa")</f>
        <v>日</v>
      </c>
      <c r="J12" s="201"/>
      <c r="K12" s="409" t="str">
        <f>TEXT(K11,"aaa")</f>
        <v>水</v>
      </c>
      <c r="L12" s="151" t="s">
        <v>1518</v>
      </c>
      <c r="M12" s="409" t="str">
        <f>TEXT(M11,"aaa")</f>
        <v>金</v>
      </c>
      <c r="N12" s="151" t="s">
        <v>1499</v>
      </c>
      <c r="O12" s="407" t="str">
        <f>TEXT(O11,"aaa")</f>
        <v>月</v>
      </c>
      <c r="P12" s="184" t="s">
        <v>1385</v>
      </c>
      <c r="Q12" s="409" t="str">
        <f>TEXT(Q11,"aaa")</f>
        <v>水</v>
      </c>
      <c r="R12" s="151" t="s">
        <v>988</v>
      </c>
      <c r="S12" s="410" t="str">
        <f>TEXT(S11,"aaa")</f>
        <v>土</v>
      </c>
      <c r="T12" s="411"/>
      <c r="U12" s="409" t="str">
        <f>TEXT(U11,"aaa")</f>
        <v>火</v>
      </c>
      <c r="V12" s="151" t="s">
        <v>1608</v>
      </c>
      <c r="W12" s="409" t="str">
        <f>TEXT(W11,"aaa")</f>
        <v>水</v>
      </c>
      <c r="X12" s="151"/>
    </row>
    <row r="13" spans="1:24" s="28" customFormat="1" ht="12">
      <c r="A13" s="73">
        <f>A11+1</f>
        <v>43560</v>
      </c>
      <c r="B13" s="454" t="s">
        <v>1322</v>
      </c>
      <c r="C13" s="160">
        <f>C11+1</f>
        <v>43590</v>
      </c>
      <c r="D13" s="280" t="s">
        <v>29</v>
      </c>
      <c r="E13" s="31">
        <f>E11+1</f>
        <v>43621</v>
      </c>
      <c r="F13" s="207"/>
      <c r="G13" s="413">
        <f>G11+1</f>
        <v>43651</v>
      </c>
      <c r="H13" s="207"/>
      <c r="I13" s="397">
        <f>I11+1</f>
        <v>43682</v>
      </c>
      <c r="J13" s="414"/>
      <c r="K13" s="401">
        <f>K11+1</f>
        <v>43713</v>
      </c>
      <c r="L13" s="372" t="s">
        <v>1614</v>
      </c>
      <c r="M13" s="403">
        <f>M11+1</f>
        <v>43743</v>
      </c>
      <c r="N13" s="404" t="s">
        <v>1136</v>
      </c>
      <c r="O13" s="413">
        <f>O11+1</f>
        <v>43774</v>
      </c>
      <c r="P13" s="207" t="s">
        <v>1469</v>
      </c>
      <c r="Q13" s="413">
        <f>Q11+1</f>
        <v>43804</v>
      </c>
      <c r="R13" s="207"/>
      <c r="S13" s="399">
        <f>S11+1</f>
        <v>43835</v>
      </c>
      <c r="T13" s="376"/>
      <c r="U13" s="413">
        <f>U11+1</f>
        <v>43866</v>
      </c>
      <c r="V13" s="207" t="s">
        <v>1612</v>
      </c>
      <c r="W13" s="413">
        <f>W11+1</f>
        <v>43895</v>
      </c>
      <c r="X13" s="417"/>
    </row>
    <row r="14" spans="1:24" s="28" customFormat="1" ht="12">
      <c r="A14" s="49" t="str">
        <f>TEXT(A13,"aaa")</f>
        <v>金</v>
      </c>
      <c r="B14" s="455" t="s">
        <v>1239</v>
      </c>
      <c r="C14" s="162" t="str">
        <f>TEXT(C13,"aaa")</f>
        <v>日</v>
      </c>
      <c r="D14" s="201"/>
      <c r="E14" s="29" t="str">
        <f>TEXT(E13,"aaa")</f>
        <v>水</v>
      </c>
      <c r="F14" s="312" t="s">
        <v>1312</v>
      </c>
      <c r="G14" s="409" t="str">
        <f>TEXT(G13,"aaa")</f>
        <v>金</v>
      </c>
      <c r="H14" s="474" t="s">
        <v>1417</v>
      </c>
      <c r="I14" s="406" t="str">
        <f>TEXT(I13,"aaa")</f>
        <v>月</v>
      </c>
      <c r="J14" s="365"/>
      <c r="K14" s="409" t="str">
        <f>TEXT(K13,"aaa")</f>
        <v>木</v>
      </c>
      <c r="L14" s="471" t="s">
        <v>1422</v>
      </c>
      <c r="M14" s="410" t="str">
        <f>TEXT(M13,"aaa")</f>
        <v>土</v>
      </c>
      <c r="N14" s="350" t="s">
        <v>1494</v>
      </c>
      <c r="O14" s="409" t="str">
        <f>TEXT(O13,"aaa")</f>
        <v>火</v>
      </c>
      <c r="P14" s="251" t="s">
        <v>1608</v>
      </c>
      <c r="Q14" s="409" t="str">
        <f>TEXT(Q13,"aaa")</f>
        <v>木</v>
      </c>
      <c r="R14" s="151"/>
      <c r="S14" s="407" t="str">
        <f>TEXT(S13,"aaa")</f>
        <v>日</v>
      </c>
      <c r="T14" s="201"/>
      <c r="U14" s="409" t="str">
        <f>TEXT(U13,"aaa")</f>
        <v>水</v>
      </c>
      <c r="V14" s="151" t="s">
        <v>1623</v>
      </c>
      <c r="W14" s="409" t="str">
        <f>TEXT(W13,"aaa")</f>
        <v>木</v>
      </c>
      <c r="X14" s="251"/>
    </row>
    <row r="15" spans="1:24" s="28" customFormat="1" ht="12">
      <c r="A15" s="229">
        <f>A13+1</f>
        <v>43561</v>
      </c>
      <c r="B15" s="370"/>
      <c r="C15" s="160">
        <f>C13+1</f>
        <v>43591</v>
      </c>
      <c r="D15" s="376" t="s">
        <v>1380</v>
      </c>
      <c r="E15" s="31">
        <f>E13+1</f>
        <v>43622</v>
      </c>
      <c r="F15" s="207" t="s">
        <v>1451</v>
      </c>
      <c r="G15" s="418">
        <f>G13+1</f>
        <v>43652</v>
      </c>
      <c r="H15" s="387"/>
      <c r="I15" s="419">
        <f>I13+1</f>
        <v>43683</v>
      </c>
      <c r="J15" s="420"/>
      <c r="K15" s="401">
        <f>K13+1</f>
        <v>43714</v>
      </c>
      <c r="L15" s="402" t="s">
        <v>1336</v>
      </c>
      <c r="M15" s="399">
        <f>M13+1</f>
        <v>43744</v>
      </c>
      <c r="N15" s="280"/>
      <c r="O15" s="413">
        <f>O13+1</f>
        <v>43775</v>
      </c>
      <c r="P15" s="213"/>
      <c r="Q15" s="413">
        <f>Q13+1</f>
        <v>43805</v>
      </c>
      <c r="R15" s="213" t="s">
        <v>1344</v>
      </c>
      <c r="S15" s="397">
        <f>S13+1</f>
        <v>43836</v>
      </c>
      <c r="T15" s="414"/>
      <c r="U15" s="413">
        <f>U13+1</f>
        <v>43867</v>
      </c>
      <c r="V15" s="421"/>
      <c r="W15" s="413">
        <f>W13+1</f>
        <v>43896</v>
      </c>
      <c r="X15" s="213"/>
    </row>
    <row r="16" spans="1:24" s="28" customFormat="1" ht="12">
      <c r="A16" s="230" t="str">
        <f>TEXT(A15,"aaa")</f>
        <v>土</v>
      </c>
      <c r="B16" s="370"/>
      <c r="C16" s="162" t="str">
        <f>TEXT(C15,"aaa")</f>
        <v>月</v>
      </c>
      <c r="D16" s="184"/>
      <c r="E16" s="29" t="str">
        <f>TEXT(E15,"aaa")</f>
        <v>木</v>
      </c>
      <c r="F16" s="151"/>
      <c r="G16" s="412" t="str">
        <f>TEXT(G15,"aaa")</f>
        <v>土</v>
      </c>
      <c r="H16" s="387"/>
      <c r="I16" s="422" t="str">
        <f>TEXT(I15,"aaa")</f>
        <v>火</v>
      </c>
      <c r="J16" s="423"/>
      <c r="K16" s="409" t="str">
        <f>TEXT(K15,"aaa")</f>
        <v>金</v>
      </c>
      <c r="L16" s="251" t="s">
        <v>1520</v>
      </c>
      <c r="M16" s="407" t="str">
        <f>TEXT(M15,"aaa")</f>
        <v>日</v>
      </c>
      <c r="N16" s="375"/>
      <c r="O16" s="409" t="str">
        <f>TEXT(O15,"aaa")</f>
        <v>水</v>
      </c>
      <c r="P16" s="251" t="s">
        <v>1318</v>
      </c>
      <c r="Q16" s="409" t="str">
        <f>TEXT(Q15,"aaa")</f>
        <v>金</v>
      </c>
      <c r="R16" s="251"/>
      <c r="S16" s="406" t="str">
        <f>TEXT(S15,"aaa")</f>
        <v>月</v>
      </c>
      <c r="T16" s="365"/>
      <c r="U16" s="409" t="str">
        <f>TEXT(U15,"aaa")</f>
        <v>木</v>
      </c>
      <c r="V16" s="468" t="s">
        <v>1584</v>
      </c>
      <c r="W16" s="409" t="str">
        <f>TEXT(W15,"aaa")</f>
        <v>金</v>
      </c>
      <c r="X16" s="151" t="s">
        <v>1360</v>
      </c>
    </row>
    <row r="17" spans="1:24" s="28" customFormat="1" ht="12">
      <c r="A17" s="156">
        <f>A15+1</f>
        <v>43562</v>
      </c>
      <c r="B17" s="183"/>
      <c r="C17" s="33">
        <f>C15+1</f>
        <v>43592</v>
      </c>
      <c r="D17" s="475" t="s">
        <v>1550</v>
      </c>
      <c r="E17" s="31">
        <f>E15+1</f>
        <v>43623</v>
      </c>
      <c r="F17" s="207" t="s">
        <v>1368</v>
      </c>
      <c r="G17" s="399">
        <f>G15+1</f>
        <v>43653</v>
      </c>
      <c r="H17" s="376"/>
      <c r="I17" s="419">
        <f>I15+1</f>
        <v>43684</v>
      </c>
      <c r="J17" s="420"/>
      <c r="K17" s="399">
        <f>K15+1</f>
        <v>43715</v>
      </c>
      <c r="L17" s="376"/>
      <c r="M17" s="396">
        <f>M15+1</f>
        <v>43745</v>
      </c>
      <c r="N17" s="378"/>
      <c r="O17" s="424">
        <f>O15+1</f>
        <v>43776</v>
      </c>
      <c r="P17" s="425" t="s">
        <v>1617</v>
      </c>
      <c r="Q17" s="424">
        <f>Q15+1</f>
        <v>43806</v>
      </c>
      <c r="R17" s="93" t="s">
        <v>1344</v>
      </c>
      <c r="S17" s="419">
        <f>S15+1</f>
        <v>43837</v>
      </c>
      <c r="T17" s="420" t="s">
        <v>23</v>
      </c>
      <c r="U17" s="413">
        <f>U15+1</f>
        <v>43868</v>
      </c>
      <c r="V17" s="426"/>
      <c r="W17" s="399">
        <f>W15+1</f>
        <v>43897</v>
      </c>
      <c r="X17" s="183"/>
    </row>
    <row r="18" spans="1:24" s="28" customFormat="1" ht="12">
      <c r="A18" s="158" t="str">
        <f>TEXT(A17,"aaa")</f>
        <v>日</v>
      </c>
      <c r="B18" s="371"/>
      <c r="C18" s="34" t="str">
        <f>TEXT(C17,"aaa")</f>
        <v>火</v>
      </c>
      <c r="D18" s="353" t="s">
        <v>1471</v>
      </c>
      <c r="E18" s="29" t="str">
        <f>TEXT(E17,"aaa")</f>
        <v>金</v>
      </c>
      <c r="F18" s="151"/>
      <c r="G18" s="407" t="str">
        <f>TEXT(G17,"aaa")</f>
        <v>日</v>
      </c>
      <c r="H18" s="375"/>
      <c r="I18" s="422" t="str">
        <f>TEXT(I17,"aaa")</f>
        <v>水</v>
      </c>
      <c r="J18" s="423"/>
      <c r="K18" s="407" t="str">
        <f>TEXT(K17,"aaa")</f>
        <v>土</v>
      </c>
      <c r="L18" s="184"/>
      <c r="M18" s="405" t="str">
        <f>TEXT(M17,"aaa")</f>
        <v>月</v>
      </c>
      <c r="N18" s="345" t="s">
        <v>1612</v>
      </c>
      <c r="O18" s="427" t="str">
        <f>TEXT(O17,"aaa")</f>
        <v>木</v>
      </c>
      <c r="P18" s="450" t="s">
        <v>1618</v>
      </c>
      <c r="Q18" s="427" t="str">
        <f>TEXT(Q17,"aaa")</f>
        <v>土</v>
      </c>
      <c r="R18" s="353" t="s">
        <v>1461</v>
      </c>
      <c r="S18" s="422" t="str">
        <f>TEXT(S17,"aaa")</f>
        <v>火</v>
      </c>
      <c r="T18" s="423"/>
      <c r="U18" s="409" t="str">
        <f>TEXT(U17,"aaa")</f>
        <v>金</v>
      </c>
      <c r="V18" s="345" t="s">
        <v>1695</v>
      </c>
      <c r="W18" s="407" t="str">
        <f>TEXT(W17,"aaa")</f>
        <v>土</v>
      </c>
      <c r="X18" s="184"/>
    </row>
    <row r="19" spans="1:24" s="28" customFormat="1" ht="12">
      <c r="A19" s="341">
        <f>A17+1</f>
        <v>43563</v>
      </c>
      <c r="B19" s="363" t="s">
        <v>1319</v>
      </c>
      <c r="C19" s="31">
        <f>C17+1</f>
        <v>43593</v>
      </c>
      <c r="D19" s="207" t="s">
        <v>1574</v>
      </c>
      <c r="E19" s="174">
        <f>E17+1</f>
        <v>43624</v>
      </c>
      <c r="F19" s="175"/>
      <c r="G19" s="396">
        <f>G17+1</f>
        <v>43654</v>
      </c>
      <c r="H19" s="358"/>
      <c r="I19" s="397">
        <f>I17+1</f>
        <v>43685</v>
      </c>
      <c r="J19" s="398"/>
      <c r="K19" s="399">
        <f>K17+1</f>
        <v>43716</v>
      </c>
      <c r="L19" s="376"/>
      <c r="M19" s="396">
        <f>M17+1</f>
        <v>43746</v>
      </c>
      <c r="N19" s="363"/>
      <c r="O19" s="413">
        <f>O17+1</f>
        <v>43777</v>
      </c>
      <c r="P19" s="207"/>
      <c r="Q19" s="399">
        <f>Q17+1</f>
        <v>43807</v>
      </c>
      <c r="R19" s="376"/>
      <c r="S19" s="413">
        <f>S17+1</f>
        <v>43838</v>
      </c>
      <c r="T19" s="207" t="s">
        <v>1524</v>
      </c>
      <c r="U19" s="403">
        <f>U17+1</f>
        <v>43869</v>
      </c>
      <c r="V19" s="393"/>
      <c r="W19" s="403">
        <f>W17+1</f>
        <v>43898</v>
      </c>
      <c r="X19" s="404" t="s">
        <v>1580</v>
      </c>
    </row>
    <row r="20" spans="1:24" s="28" customFormat="1" ht="12">
      <c r="A20" s="342" t="str">
        <f>TEXT(A19,"aaa")</f>
        <v>月</v>
      </c>
      <c r="B20" s="344"/>
      <c r="C20" s="29" t="str">
        <f>TEXT(C19,"aaa")</f>
        <v>水</v>
      </c>
      <c r="D20" s="251" t="s">
        <v>1370</v>
      </c>
      <c r="E20" s="176" t="str">
        <f>TEXT(E19,"aaa")</f>
        <v>土</v>
      </c>
      <c r="F20" s="411"/>
      <c r="G20" s="405" t="str">
        <f>TEXT(G19,"aaa")</f>
        <v>月</v>
      </c>
      <c r="H20" s="356" t="s">
        <v>1610</v>
      </c>
      <c r="I20" s="406" t="str">
        <f>TEXT(I19,"aaa")</f>
        <v>木</v>
      </c>
      <c r="J20" s="365"/>
      <c r="K20" s="407" t="str">
        <f>TEXT(K19,"aaa")</f>
        <v>日</v>
      </c>
      <c r="L20" s="184"/>
      <c r="M20" s="405" t="str">
        <f>TEXT(M19,"aaa")</f>
        <v>火</v>
      </c>
      <c r="N20" s="356" t="s">
        <v>1610</v>
      </c>
      <c r="O20" s="409" t="str">
        <f>TEXT(O19,"aaa")</f>
        <v>金</v>
      </c>
      <c r="P20" s="151" t="s">
        <v>1373</v>
      </c>
      <c r="Q20" s="407" t="str">
        <f>TEXT(Q19,"aaa")</f>
        <v>日</v>
      </c>
      <c r="R20" s="201"/>
      <c r="S20" s="409" t="str">
        <f>TEXT(S19,"aaa")</f>
        <v>水</v>
      </c>
      <c r="T20" s="151" t="s">
        <v>1367</v>
      </c>
      <c r="U20" s="410" t="str">
        <f>TEXT(U19,"aaa")</f>
        <v>土</v>
      </c>
      <c r="V20" s="393"/>
      <c r="W20" s="410" t="str">
        <f>TEXT(W19,"aaa")</f>
        <v>日</v>
      </c>
      <c r="X20" s="350"/>
    </row>
    <row r="21" spans="1:24" s="28" customFormat="1" ht="12">
      <c r="A21" s="35">
        <f>A19+1</f>
        <v>43564</v>
      </c>
      <c r="B21" s="150" t="s">
        <v>1453</v>
      </c>
      <c r="C21" s="178">
        <f>C19+1</f>
        <v>43594</v>
      </c>
      <c r="D21" s="93" t="s">
        <v>1564</v>
      </c>
      <c r="E21" s="160">
        <f>E19+1</f>
        <v>43625</v>
      </c>
      <c r="F21" s="376"/>
      <c r="G21" s="413">
        <f>G19+1</f>
        <v>43655</v>
      </c>
      <c r="H21" s="213" t="s">
        <v>1356</v>
      </c>
      <c r="I21" s="397">
        <f>I19+1</f>
        <v>43686</v>
      </c>
      <c r="J21" s="398"/>
      <c r="K21" s="396">
        <f>K19+1</f>
        <v>43717</v>
      </c>
      <c r="L21" s="363" t="s">
        <v>1315</v>
      </c>
      <c r="M21" s="413">
        <f>M19+1</f>
        <v>43747</v>
      </c>
      <c r="N21" s="213" t="s">
        <v>1450</v>
      </c>
      <c r="O21" s="403">
        <f>O19+1</f>
        <v>43778</v>
      </c>
      <c r="P21" s="392"/>
      <c r="Q21" s="399">
        <f>Q19+1</f>
        <v>43808</v>
      </c>
      <c r="R21" s="376" t="s">
        <v>1346</v>
      </c>
      <c r="S21" s="413">
        <f>S19+1</f>
        <v>43839</v>
      </c>
      <c r="T21" s="207" t="s">
        <v>1374</v>
      </c>
      <c r="U21" s="399">
        <f>U19+1</f>
        <v>43870</v>
      </c>
      <c r="V21" s="376"/>
      <c r="W21" s="396">
        <f>W19+1</f>
        <v>43899</v>
      </c>
      <c r="X21" s="378"/>
    </row>
    <row r="22" spans="1:24" s="28" customFormat="1" ht="12" customHeight="1">
      <c r="A22" s="36" t="str">
        <f>TEXT(A21,"aaa")</f>
        <v>火</v>
      </c>
      <c r="B22" s="312" t="s">
        <v>1624</v>
      </c>
      <c r="C22" s="179" t="str">
        <f>TEXT(C21,"aaa")</f>
        <v>木</v>
      </c>
      <c r="D22" s="456" t="s">
        <v>1575</v>
      </c>
      <c r="E22" s="162" t="str">
        <f>TEXT(E21,"aaa")</f>
        <v>日</v>
      </c>
      <c r="F22" s="184"/>
      <c r="G22" s="409" t="str">
        <f>TEXT(G21,"aaa")</f>
        <v>火</v>
      </c>
      <c r="H22" s="251"/>
      <c r="I22" s="406" t="str">
        <f>TEXT(I21,"aaa")</f>
        <v>金</v>
      </c>
      <c r="J22" s="365"/>
      <c r="K22" s="405" t="str">
        <f>TEXT(K21,"aaa")</f>
        <v>月</v>
      </c>
      <c r="L22" s="344" t="s">
        <v>1615</v>
      </c>
      <c r="M22" s="409" t="str">
        <f>TEXT(M21,"aaa")</f>
        <v>水</v>
      </c>
      <c r="N22" s="151" t="s">
        <v>1625</v>
      </c>
      <c r="O22" s="410" t="str">
        <f>TEXT(O21,"aaa")</f>
        <v>土</v>
      </c>
      <c r="P22" s="411"/>
      <c r="Q22" s="407" t="str">
        <f>TEXT(Q21,"aaa")</f>
        <v>月</v>
      </c>
      <c r="R22" s="375"/>
      <c r="S22" s="409" t="str">
        <f>TEXT(S21,"aaa")</f>
        <v>木</v>
      </c>
      <c r="T22" s="151" t="s">
        <v>1347</v>
      </c>
      <c r="U22" s="407" t="str">
        <f>TEXT(U21,"aaa")</f>
        <v>日</v>
      </c>
      <c r="V22" s="201"/>
      <c r="W22" s="405" t="str">
        <f>TEXT(W21,"aaa")</f>
        <v>月</v>
      </c>
      <c r="X22" s="344"/>
    </row>
    <row r="23" spans="1:24" s="28" customFormat="1" ht="12" customHeight="1">
      <c r="A23" s="31">
        <f>A21+1</f>
        <v>43565</v>
      </c>
      <c r="B23" s="150" t="s">
        <v>1502</v>
      </c>
      <c r="C23" s="31">
        <f>C21+1</f>
        <v>43595</v>
      </c>
      <c r="D23" s="150" t="s">
        <v>1136</v>
      </c>
      <c r="E23" s="234">
        <f>E21+1</f>
        <v>43626</v>
      </c>
      <c r="F23" s="363" t="s">
        <v>1514</v>
      </c>
      <c r="G23" s="413">
        <f>G21+1</f>
        <v>43656</v>
      </c>
      <c r="H23" s="213" t="s">
        <v>1475</v>
      </c>
      <c r="I23" s="403">
        <f>I21+1</f>
        <v>43687</v>
      </c>
      <c r="J23" s="404" t="s">
        <v>1580</v>
      </c>
      <c r="K23" s="413">
        <f>K21+1</f>
        <v>43718</v>
      </c>
      <c r="L23" s="150"/>
      <c r="M23" s="413">
        <f>M21+1</f>
        <v>43748</v>
      </c>
      <c r="N23" s="213"/>
      <c r="O23" s="399">
        <f>O21+1</f>
        <v>43779</v>
      </c>
      <c r="P23" s="376" t="s">
        <v>1493</v>
      </c>
      <c r="Q23" s="413">
        <f>Q21+1</f>
        <v>43809</v>
      </c>
      <c r="R23" s="351" t="s">
        <v>1643</v>
      </c>
      <c r="S23" s="413">
        <f>S21+1</f>
        <v>43840</v>
      </c>
      <c r="T23" s="207" t="s">
        <v>1348</v>
      </c>
      <c r="U23" s="413">
        <f>U21+1</f>
        <v>43871</v>
      </c>
      <c r="V23" s="150"/>
      <c r="W23" s="396">
        <f>W21+1</f>
        <v>43900</v>
      </c>
      <c r="X23" s="363"/>
    </row>
    <row r="24" spans="1:24" s="28" customFormat="1" ht="12" customHeight="1">
      <c r="A24" s="29" t="str">
        <f>TEXT(A23,"aaa")</f>
        <v>水</v>
      </c>
      <c r="B24" s="312" t="s">
        <v>1369</v>
      </c>
      <c r="C24" s="29" t="s">
        <v>1041</v>
      </c>
      <c r="D24" s="151" t="s">
        <v>1608</v>
      </c>
      <c r="E24" s="236" t="str">
        <f>TEXT(E23,"aaa")</f>
        <v>月</v>
      </c>
      <c r="F24" s="344" t="s">
        <v>1611</v>
      </c>
      <c r="G24" s="409" t="str">
        <f>TEXT(G23,"aaa")</f>
        <v>水</v>
      </c>
      <c r="H24" s="251"/>
      <c r="I24" s="410" t="str">
        <f>TEXT(I23,"aaa")</f>
        <v>土</v>
      </c>
      <c r="J24" s="411"/>
      <c r="K24" s="409" t="str">
        <f>TEXT(K23,"aaa")</f>
        <v>火</v>
      </c>
      <c r="L24" s="151"/>
      <c r="M24" s="409" t="str">
        <f>TEXT(M23,"aaa")</f>
        <v>木</v>
      </c>
      <c r="N24" s="151" t="s">
        <v>1463</v>
      </c>
      <c r="O24" s="407" t="str">
        <f>TEXT(O23,"aaa")</f>
        <v>日</v>
      </c>
      <c r="P24" s="428"/>
      <c r="Q24" s="409" t="str">
        <f>TEXT(Q23,"aaa")</f>
        <v>火</v>
      </c>
      <c r="R24" s="151"/>
      <c r="S24" s="409" t="str">
        <f>TEXT(S23,"aaa")</f>
        <v>金</v>
      </c>
      <c r="T24" s="151" t="s">
        <v>1608</v>
      </c>
      <c r="U24" s="409" t="str">
        <f>TEXT(U23,"aaa")</f>
        <v>月</v>
      </c>
      <c r="V24" s="251" t="s">
        <v>1610</v>
      </c>
      <c r="W24" s="405" t="str">
        <f>TEXT(W23,"aaa")</f>
        <v>火</v>
      </c>
      <c r="X24" s="344"/>
    </row>
    <row r="25" spans="1:24" s="28" customFormat="1" ht="12">
      <c r="A25" s="163">
        <f>A23+1</f>
        <v>43566</v>
      </c>
      <c r="B25" s="372" t="s">
        <v>1503</v>
      </c>
      <c r="C25" s="174">
        <f>C23+1</f>
        <v>43596</v>
      </c>
      <c r="D25" s="175"/>
      <c r="E25" s="31">
        <f>E23+1</f>
        <v>43627</v>
      </c>
      <c r="F25" s="213" t="s">
        <v>1320</v>
      </c>
      <c r="G25" s="413">
        <f>G23+1</f>
        <v>43657</v>
      </c>
      <c r="H25" s="213" t="s">
        <v>1008</v>
      </c>
      <c r="I25" s="399">
        <f>I23+1</f>
        <v>43688</v>
      </c>
      <c r="J25" s="376" t="s">
        <v>1381</v>
      </c>
      <c r="K25" s="413">
        <f>K23+1</f>
        <v>43719</v>
      </c>
      <c r="L25" s="207" t="s">
        <v>1450</v>
      </c>
      <c r="M25" s="413">
        <f>M23+1</f>
        <v>43749</v>
      </c>
      <c r="N25" s="207" t="s">
        <v>1364</v>
      </c>
      <c r="O25" s="396">
        <f>O23+1</f>
        <v>43780</v>
      </c>
      <c r="P25" s="363" t="s">
        <v>1342</v>
      </c>
      <c r="Q25" s="413">
        <f>Q23+1</f>
        <v>43810</v>
      </c>
      <c r="R25" s="207" t="s">
        <v>1357</v>
      </c>
      <c r="S25" s="399">
        <f>S23+1</f>
        <v>43841</v>
      </c>
      <c r="T25" s="376"/>
      <c r="U25" s="399">
        <f>U23+1</f>
        <v>43872</v>
      </c>
      <c r="V25" s="376" t="s">
        <v>24</v>
      </c>
      <c r="W25" s="413">
        <f>W23+1</f>
        <v>43901</v>
      </c>
      <c r="X25" s="207" t="s">
        <v>1450</v>
      </c>
    </row>
    <row r="26" spans="1:24" s="28" customFormat="1" ht="12">
      <c r="A26" s="29" t="str">
        <f>TEXT(A25,"aaa")</f>
        <v>木</v>
      </c>
      <c r="B26" s="151" t="s">
        <v>980</v>
      </c>
      <c r="C26" s="176" t="str">
        <f>TEXT(C25,"aaa")</f>
        <v>土</v>
      </c>
      <c r="D26" s="380"/>
      <c r="E26" s="29" t="str">
        <f>TEXT(E25,"aaa")</f>
        <v>火</v>
      </c>
      <c r="F26" s="390" t="s">
        <v>1612</v>
      </c>
      <c r="G26" s="409" t="str">
        <f>TEXT(G25,"aaa")</f>
        <v>木</v>
      </c>
      <c r="H26" s="251"/>
      <c r="I26" s="407" t="str">
        <f>TEXT(I25,"aaa")</f>
        <v>日</v>
      </c>
      <c r="J26" s="201"/>
      <c r="K26" s="409" t="str">
        <f>TEXT(K25,"aaa")</f>
        <v>水</v>
      </c>
      <c r="L26" s="474" t="s">
        <v>1421</v>
      </c>
      <c r="M26" s="409" t="str">
        <f>TEXT(M25,"aaa")</f>
        <v>金</v>
      </c>
      <c r="N26" s="151" t="s">
        <v>1593</v>
      </c>
      <c r="O26" s="405" t="str">
        <f>TEXT(O25,"aaa")</f>
        <v>月</v>
      </c>
      <c r="P26" s="356"/>
      <c r="Q26" s="409" t="str">
        <f>TEXT(Q25,"aaa")</f>
        <v>水</v>
      </c>
      <c r="R26" s="251" t="s">
        <v>1481</v>
      </c>
      <c r="S26" s="407" t="str">
        <f>TEXT(S25,"aaa")</f>
        <v>土</v>
      </c>
      <c r="T26" s="201"/>
      <c r="U26" s="407" t="str">
        <f>TEXT(U25,"aaa")</f>
        <v>火</v>
      </c>
      <c r="V26" s="201"/>
      <c r="W26" s="409" t="str">
        <f>TEXT(W25,"aaa")</f>
        <v>水</v>
      </c>
      <c r="X26" s="251" t="s">
        <v>1056</v>
      </c>
    </row>
    <row r="27" spans="1:24" s="28" customFormat="1" ht="12">
      <c r="A27" s="31">
        <f>A25+1</f>
        <v>43567</v>
      </c>
      <c r="B27" s="207" t="s">
        <v>1504</v>
      </c>
      <c r="C27" s="174">
        <f>C25+1</f>
        <v>43597</v>
      </c>
      <c r="D27" s="381"/>
      <c r="E27" s="31">
        <f>E25+1</f>
        <v>43628</v>
      </c>
      <c r="F27" s="372" t="s">
        <v>1388</v>
      </c>
      <c r="G27" s="413">
        <f>G25+1</f>
        <v>43658</v>
      </c>
      <c r="H27" s="213" t="s">
        <v>1476</v>
      </c>
      <c r="I27" s="399">
        <f>I25+1</f>
        <v>43689</v>
      </c>
      <c r="J27" s="376" t="s">
        <v>1379</v>
      </c>
      <c r="K27" s="401">
        <f>K25+1</f>
        <v>43720</v>
      </c>
      <c r="L27" s="372" t="s">
        <v>1599</v>
      </c>
      <c r="M27" s="399">
        <f>M25+1</f>
        <v>43750</v>
      </c>
      <c r="N27" s="376"/>
      <c r="O27" s="413">
        <f>O25+1</f>
        <v>43781</v>
      </c>
      <c r="P27" s="207" t="s">
        <v>1457</v>
      </c>
      <c r="Q27" s="413">
        <f>Q25+1</f>
        <v>43811</v>
      </c>
      <c r="R27" s="213"/>
      <c r="S27" s="399">
        <f>S25+1</f>
        <v>43842</v>
      </c>
      <c r="T27" s="376"/>
      <c r="U27" s="413">
        <f>U25+1</f>
        <v>43873</v>
      </c>
      <c r="V27" s="207" t="s">
        <v>1484</v>
      </c>
      <c r="W27" s="413">
        <f>W25+1</f>
        <v>43902</v>
      </c>
      <c r="X27" s="207" t="s">
        <v>1463</v>
      </c>
    </row>
    <row r="28" spans="1:24" s="28" customFormat="1" ht="12">
      <c r="A28" s="29" t="str">
        <f>TEXT(A27,"aaa")</f>
        <v>金</v>
      </c>
      <c r="B28" s="151" t="s">
        <v>1591</v>
      </c>
      <c r="C28" s="176" t="str">
        <f>TEXT(C27,"aaa")</f>
        <v>日</v>
      </c>
      <c r="D28" s="350"/>
      <c r="E28" s="29" t="str">
        <f>TEXT(E27,"aaa")</f>
        <v>水</v>
      </c>
      <c r="F28" s="151" t="s">
        <v>1316</v>
      </c>
      <c r="G28" s="409" t="str">
        <f>TEXT(G27,"aaa")</f>
        <v>金</v>
      </c>
      <c r="H28" s="251"/>
      <c r="I28" s="407" t="str">
        <f>TEXT(I27,"aaa")</f>
        <v>月</v>
      </c>
      <c r="J28" s="201"/>
      <c r="K28" s="409" t="str">
        <f>TEXT(K27,"aaa")</f>
        <v>木</v>
      </c>
      <c r="L28" s="471" t="s">
        <v>1616</v>
      </c>
      <c r="M28" s="407" t="str">
        <f>TEXT(M27,"aaa")</f>
        <v>土</v>
      </c>
      <c r="N28" s="184" t="s">
        <v>1495</v>
      </c>
      <c r="O28" s="409" t="str">
        <f>TEXT(O27,"aaa")</f>
        <v>火</v>
      </c>
      <c r="P28" s="346"/>
      <c r="Q28" s="409" t="str">
        <f>TEXT(Q27,"aaa")</f>
        <v>木</v>
      </c>
      <c r="R28" s="151"/>
      <c r="S28" s="407" t="str">
        <f>TEXT(S27,"aaa")</f>
        <v>日</v>
      </c>
      <c r="T28" s="388"/>
      <c r="U28" s="409" t="str">
        <f>TEXT(U27,"aaa")</f>
        <v>水</v>
      </c>
      <c r="V28" s="312" t="s">
        <v>1357</v>
      </c>
      <c r="W28" s="409" t="str">
        <f>TEXT(W27,"aaa")</f>
        <v>木</v>
      </c>
      <c r="X28" s="251" t="s">
        <v>1329</v>
      </c>
    </row>
    <row r="29" spans="1:24" s="28" customFormat="1" ht="12">
      <c r="A29" s="156">
        <f>A27+1</f>
        <v>43568</v>
      </c>
      <c r="B29" s="183"/>
      <c r="C29" s="238">
        <f>C27+1</f>
        <v>43598</v>
      </c>
      <c r="D29" s="382"/>
      <c r="E29" s="31">
        <f>E27+1</f>
        <v>43629</v>
      </c>
      <c r="F29" s="476" t="s">
        <v>1415</v>
      </c>
      <c r="G29" s="403">
        <f>G27+1</f>
        <v>43659</v>
      </c>
      <c r="H29" s="404"/>
      <c r="I29" s="403">
        <f>I27+1</f>
        <v>43690</v>
      </c>
      <c r="J29" s="404" t="s">
        <v>1382</v>
      </c>
      <c r="K29" s="413">
        <f>K27+1</f>
        <v>43721</v>
      </c>
      <c r="L29" s="213"/>
      <c r="M29" s="399">
        <f>M27+1</f>
        <v>43751</v>
      </c>
      <c r="N29" s="183"/>
      <c r="O29" s="413">
        <f>O27+1</f>
        <v>43782</v>
      </c>
      <c r="P29" s="213" t="s">
        <v>1390</v>
      </c>
      <c r="Q29" s="413">
        <f>Q27+1</f>
        <v>43812</v>
      </c>
      <c r="R29" s="213"/>
      <c r="S29" s="399">
        <f>S27+1</f>
        <v>43843</v>
      </c>
      <c r="T29" s="377" t="s">
        <v>1626</v>
      </c>
      <c r="U29" s="413">
        <f>U27+1</f>
        <v>43874</v>
      </c>
      <c r="V29" s="207"/>
      <c r="W29" s="424">
        <f>W27+1</f>
        <v>43903</v>
      </c>
      <c r="X29" s="93"/>
    </row>
    <row r="30" spans="1:24" s="28" customFormat="1" ht="12">
      <c r="A30" s="158" t="str">
        <f>TEXT(A29,"aaa")</f>
        <v>土</v>
      </c>
      <c r="B30" s="374"/>
      <c r="C30" s="239" t="str">
        <f>TEXT(C29,"aaa")</f>
        <v>月</v>
      </c>
      <c r="D30" s="383" t="s">
        <v>1609</v>
      </c>
      <c r="E30" s="29" t="str">
        <f>TEXT(E29,"aaa")</f>
        <v>木</v>
      </c>
      <c r="F30" s="312" t="s">
        <v>1582</v>
      </c>
      <c r="G30" s="410" t="str">
        <f>TEXT(G29,"aaa")</f>
        <v>土</v>
      </c>
      <c r="H30" s="411"/>
      <c r="I30" s="410" t="str">
        <f>TEXT(I29,"aaa")</f>
        <v>火</v>
      </c>
      <c r="J30" s="411"/>
      <c r="K30" s="409" t="str">
        <f>TEXT(K29,"aaa")</f>
        <v>金</v>
      </c>
      <c r="L30" s="151" t="s">
        <v>1392</v>
      </c>
      <c r="M30" s="407" t="str">
        <f>TEXT(M29,"aaa")</f>
        <v>日</v>
      </c>
      <c r="N30" s="375"/>
      <c r="O30" s="409" t="str">
        <f>TEXT(O29,"aaa")</f>
        <v>水</v>
      </c>
      <c r="P30" s="251" t="s">
        <v>1480</v>
      </c>
      <c r="Q30" s="409" t="str">
        <f>TEXT(Q29,"aaa")</f>
        <v>金</v>
      </c>
      <c r="R30" s="251" t="s">
        <v>1466</v>
      </c>
      <c r="S30" s="407" t="str">
        <f>TEXT(S29,"aaa")</f>
        <v>月</v>
      </c>
      <c r="T30" s="184"/>
      <c r="U30" s="409" t="str">
        <f>TEXT(U29,"aaa")</f>
        <v>木</v>
      </c>
      <c r="V30" s="151"/>
      <c r="W30" s="427" t="str">
        <f>TEXT(W29,"aaa")</f>
        <v>金</v>
      </c>
      <c r="X30" s="353"/>
    </row>
    <row r="31" spans="1:24" s="28" customFormat="1" ht="12">
      <c r="A31" s="156">
        <f>A29+1</f>
        <v>43569</v>
      </c>
      <c r="B31" s="183"/>
      <c r="C31" s="33">
        <f>C29+1</f>
        <v>43599</v>
      </c>
      <c r="D31" s="207"/>
      <c r="E31" s="31">
        <f>E29+1</f>
        <v>43630</v>
      </c>
      <c r="F31" s="150" t="s">
        <v>1627</v>
      </c>
      <c r="G31" s="399">
        <f>G29+1</f>
        <v>43660</v>
      </c>
      <c r="H31" s="280"/>
      <c r="I31" s="403">
        <f>I29+1</f>
        <v>43691</v>
      </c>
      <c r="J31" s="404"/>
      <c r="K31" s="403">
        <f>K29+1</f>
        <v>43722</v>
      </c>
      <c r="L31" s="175"/>
      <c r="M31" s="399">
        <f>M29+1</f>
        <v>43752</v>
      </c>
      <c r="N31" s="376"/>
      <c r="O31" s="413">
        <f>O29+1</f>
        <v>43783</v>
      </c>
      <c r="P31" s="207" t="s">
        <v>1464</v>
      </c>
      <c r="Q31" s="403">
        <f>Q29+1</f>
        <v>43813</v>
      </c>
      <c r="R31" s="404"/>
      <c r="S31" s="413">
        <f>S29+1</f>
        <v>43844</v>
      </c>
      <c r="T31" s="207" t="s">
        <v>1351</v>
      </c>
      <c r="U31" s="413">
        <f>U29+1</f>
        <v>43875</v>
      </c>
      <c r="V31" s="207" t="s">
        <v>1586</v>
      </c>
      <c r="W31" s="399">
        <f>W29+1</f>
        <v>43904</v>
      </c>
      <c r="X31" s="280"/>
    </row>
    <row r="32" spans="1:24" s="28" customFormat="1" ht="12">
      <c r="A32" s="158" t="str">
        <f>TEXT(A31,"aaa")</f>
        <v>日</v>
      </c>
      <c r="B32" s="375"/>
      <c r="C32" s="34" t="str">
        <f>TEXT(C31,"aaa")</f>
        <v>火</v>
      </c>
      <c r="D32" s="151"/>
      <c r="E32" s="29" t="str">
        <f>TEXT(E31,"aaa")</f>
        <v>金</v>
      </c>
      <c r="F32" s="312"/>
      <c r="G32" s="407" t="str">
        <f>TEXT(G31,"aaa")</f>
        <v>日</v>
      </c>
      <c r="H32" s="201"/>
      <c r="I32" s="410" t="str">
        <f>TEXT(I31,"aaa")</f>
        <v>水</v>
      </c>
      <c r="J32" s="411"/>
      <c r="K32" s="410" t="str">
        <f>TEXT(K31,"aaa")</f>
        <v>土</v>
      </c>
      <c r="L32" s="350" t="s">
        <v>1581</v>
      </c>
      <c r="M32" s="407" t="str">
        <f>TEXT(M31,"aaa")</f>
        <v>月</v>
      </c>
      <c r="N32" s="375" t="s">
        <v>1308</v>
      </c>
      <c r="O32" s="409" t="str">
        <f>TEXT(O31,"aaa")</f>
        <v>木</v>
      </c>
      <c r="P32" s="251" t="s">
        <v>1619</v>
      </c>
      <c r="Q32" s="410" t="str">
        <f>TEXT(Q31,"aaa")</f>
        <v>土</v>
      </c>
      <c r="R32" s="393" t="s">
        <v>1491</v>
      </c>
      <c r="S32" s="409" t="str">
        <f>TEXT(S31,"aaa")</f>
        <v>火</v>
      </c>
      <c r="T32" s="251" t="s">
        <v>1620</v>
      </c>
      <c r="U32" s="431" t="str">
        <f>TEXT(U31,"aaa")</f>
        <v>金</v>
      </c>
      <c r="V32" s="466" t="s">
        <v>1467</v>
      </c>
      <c r="W32" s="407" t="str">
        <f>TEXT(W31,"aaa")</f>
        <v>土</v>
      </c>
      <c r="X32" s="184"/>
    </row>
    <row r="33" spans="1:24" s="28" customFormat="1" ht="12">
      <c r="A33" s="341">
        <f>A31+1</f>
        <v>43570</v>
      </c>
      <c r="B33" s="363" t="s">
        <v>1505</v>
      </c>
      <c r="C33" s="31">
        <f>C31+1</f>
        <v>43600</v>
      </c>
      <c r="D33" s="207" t="s">
        <v>1320</v>
      </c>
      <c r="E33" s="174">
        <f>E31+1</f>
        <v>43631</v>
      </c>
      <c r="F33" s="392"/>
      <c r="G33" s="399">
        <f>G31+1</f>
        <v>43661</v>
      </c>
      <c r="H33" s="376" t="s">
        <v>1307</v>
      </c>
      <c r="I33" s="399">
        <f>I31+1</f>
        <v>43692</v>
      </c>
      <c r="J33" s="280"/>
      <c r="K33" s="399">
        <f>K31+1</f>
        <v>43723</v>
      </c>
      <c r="L33" s="376"/>
      <c r="M33" s="413">
        <f>M31+1</f>
        <v>43753</v>
      </c>
      <c r="N33" s="207" t="s">
        <v>1363</v>
      </c>
      <c r="O33" s="413">
        <f>O31+1</f>
        <v>43784</v>
      </c>
      <c r="P33" s="150" t="s">
        <v>1391</v>
      </c>
      <c r="Q33" s="399">
        <f>Q31+1</f>
        <v>43814</v>
      </c>
      <c r="R33" s="376" t="s">
        <v>1492</v>
      </c>
      <c r="S33" s="413">
        <f>S31+1</f>
        <v>43845</v>
      </c>
      <c r="T33" s="150" t="s">
        <v>1458</v>
      </c>
      <c r="U33" s="403">
        <f>U31+1</f>
        <v>43876</v>
      </c>
      <c r="V33" s="404"/>
      <c r="W33" s="403">
        <f>W31+1</f>
        <v>43905</v>
      </c>
      <c r="X33" s="175"/>
    </row>
    <row r="34" spans="1:24" s="28" customFormat="1" ht="12">
      <c r="A34" s="342" t="str">
        <f>TEXT(A33,"aaa")</f>
        <v>月</v>
      </c>
      <c r="B34" s="344" t="s">
        <v>1628</v>
      </c>
      <c r="C34" s="29" t="str">
        <f>TEXT(C33,"aaa")</f>
        <v>水</v>
      </c>
      <c r="D34" s="151" t="s">
        <v>1610</v>
      </c>
      <c r="E34" s="176" t="str">
        <f>TEXT(E33,"aaa")</f>
        <v>土</v>
      </c>
      <c r="F34" s="393"/>
      <c r="G34" s="407" t="str">
        <f>TEXT(G33,"aaa")</f>
        <v>月</v>
      </c>
      <c r="H34" s="201"/>
      <c r="I34" s="407" t="str">
        <f>TEXT(I33,"aaa")</f>
        <v>木</v>
      </c>
      <c r="J34" s="201"/>
      <c r="K34" s="407" t="str">
        <f>TEXT(K33,"aaa")</f>
        <v>日</v>
      </c>
      <c r="L34" s="184" t="s">
        <v>1489</v>
      </c>
      <c r="M34" s="409" t="str">
        <f>TEXT(M33,"aaa")</f>
        <v>火</v>
      </c>
      <c r="N34" s="151" t="s">
        <v>1593</v>
      </c>
      <c r="O34" s="409" t="str">
        <f>TEXT(O33,"aaa")</f>
        <v>金</v>
      </c>
      <c r="P34" s="251"/>
      <c r="Q34" s="407" t="str">
        <f>TEXT(Q33,"aaa")</f>
        <v>日</v>
      </c>
      <c r="R34" s="201"/>
      <c r="S34" s="409" t="str">
        <f>TEXT(S33,"aaa")</f>
        <v>水</v>
      </c>
      <c r="T34" s="151" t="s">
        <v>1517</v>
      </c>
      <c r="U34" s="410" t="str">
        <f>TEXT(U33,"aaa")</f>
        <v>土</v>
      </c>
      <c r="V34" s="350"/>
      <c r="W34" s="410" t="str">
        <f>TEXT(W33,"aaa")</f>
        <v>日</v>
      </c>
      <c r="X34" s="411"/>
    </row>
    <row r="35" spans="1:24" s="28" customFormat="1" ht="12">
      <c r="A35" s="35">
        <f>A33+1</f>
        <v>43571</v>
      </c>
      <c r="B35" s="207" t="s">
        <v>1573</v>
      </c>
      <c r="C35" s="31">
        <f>C33+1</f>
        <v>43601</v>
      </c>
      <c r="D35" s="207"/>
      <c r="E35" s="160">
        <f>E33+1</f>
        <v>43632</v>
      </c>
      <c r="F35" s="280"/>
      <c r="G35" s="396">
        <f>G33+1</f>
        <v>43662</v>
      </c>
      <c r="H35" s="358" t="s">
        <v>1629</v>
      </c>
      <c r="I35" s="399">
        <f>I33+1</f>
        <v>43693</v>
      </c>
      <c r="J35" s="280" t="s">
        <v>1383</v>
      </c>
      <c r="K35" s="399">
        <f>K33+1</f>
        <v>43724</v>
      </c>
      <c r="L35" s="376" t="s">
        <v>1490</v>
      </c>
      <c r="M35" s="413">
        <f>M33+1</f>
        <v>43754</v>
      </c>
      <c r="N35" s="213"/>
      <c r="O35" s="403">
        <f>O33+1</f>
        <v>43785</v>
      </c>
      <c r="P35" s="175"/>
      <c r="Q35" s="396">
        <f>Q33+1</f>
        <v>43815</v>
      </c>
      <c r="R35" s="358" t="s">
        <v>1568</v>
      </c>
      <c r="S35" s="413">
        <f>S33+1</f>
        <v>43846</v>
      </c>
      <c r="T35" s="207" t="s">
        <v>1526</v>
      </c>
      <c r="U35" s="399">
        <f>U33+1</f>
        <v>43877</v>
      </c>
      <c r="V35" s="376"/>
      <c r="W35" s="396">
        <f>W33+1</f>
        <v>43906</v>
      </c>
      <c r="X35" s="363"/>
    </row>
    <row r="36" spans="1:24" s="28" customFormat="1" ht="12">
      <c r="A36" s="36" t="str">
        <f>TEXT(A35,"aaa")</f>
        <v>火</v>
      </c>
      <c r="B36" s="251" t="s">
        <v>1630</v>
      </c>
      <c r="C36" s="29" t="str">
        <f>TEXT(C35,"aaa")</f>
        <v>木</v>
      </c>
      <c r="D36" s="372"/>
      <c r="E36" s="162" t="str">
        <f>TEXT(E35,"aaa")</f>
        <v>日</v>
      </c>
      <c r="F36" s="375"/>
      <c r="G36" s="405" t="str">
        <f>TEXT(G35,"aaa")</f>
        <v>火</v>
      </c>
      <c r="H36" s="344" t="s">
        <v>1474</v>
      </c>
      <c r="I36" s="407" t="str">
        <f>TEXT(I35,"aaa")</f>
        <v>金</v>
      </c>
      <c r="J36" s="201"/>
      <c r="K36" s="407" t="str">
        <f>TEXT(K35,"aaa")</f>
        <v>月</v>
      </c>
      <c r="L36" s="201"/>
      <c r="M36" s="409" t="str">
        <f>TEXT(M35,"aaa")</f>
        <v>水</v>
      </c>
      <c r="N36" s="471" t="s">
        <v>1631</v>
      </c>
      <c r="O36" s="410" t="str">
        <f>TEXT(O35,"aaa")</f>
        <v>土</v>
      </c>
      <c r="P36" s="411"/>
      <c r="Q36" s="405" t="str">
        <f>TEXT(Q35,"aaa")</f>
        <v>月</v>
      </c>
      <c r="R36" s="356" t="s">
        <v>1569</v>
      </c>
      <c r="S36" s="409" t="str">
        <f>TEXT(S35,"aaa")</f>
        <v>木</v>
      </c>
      <c r="T36" s="151" t="s">
        <v>1610</v>
      </c>
      <c r="U36" s="407" t="str">
        <f>TEXT(U35,"aaa")</f>
        <v>日</v>
      </c>
      <c r="V36" s="184"/>
      <c r="W36" s="405" t="str">
        <f>TEXT(W35,"aaa")</f>
        <v>月</v>
      </c>
      <c r="X36" s="356"/>
    </row>
    <row r="37" spans="1:24" s="28" customFormat="1" ht="12">
      <c r="A37" s="31">
        <f>A35+1</f>
        <v>43572</v>
      </c>
      <c r="B37" s="207" t="s">
        <v>1507</v>
      </c>
      <c r="C37" s="31">
        <f>C35+1</f>
        <v>43602</v>
      </c>
      <c r="D37" s="207"/>
      <c r="E37" s="234">
        <f>E35+1</f>
        <v>43633</v>
      </c>
      <c r="F37" s="363"/>
      <c r="G37" s="413">
        <f>G35+1</f>
        <v>43663</v>
      </c>
      <c r="H37" s="213" t="s">
        <v>1351</v>
      </c>
      <c r="I37" s="403">
        <f>I35+1</f>
        <v>43694</v>
      </c>
      <c r="J37" s="404"/>
      <c r="K37" s="396">
        <f>K35+1</f>
        <v>43725</v>
      </c>
      <c r="L37" s="358"/>
      <c r="M37" s="401">
        <f>M35+1</f>
        <v>43755</v>
      </c>
      <c r="N37" s="372"/>
      <c r="O37" s="399">
        <f>O35+1</f>
        <v>43786</v>
      </c>
      <c r="P37" s="376"/>
      <c r="Q37" s="413">
        <f>Q35+1</f>
        <v>43816</v>
      </c>
      <c r="R37" s="213"/>
      <c r="S37" s="413">
        <f>S35+1</f>
        <v>43847</v>
      </c>
      <c r="T37" s="213" t="s">
        <v>1519</v>
      </c>
      <c r="U37" s="413">
        <f>U35+1</f>
        <v>43878</v>
      </c>
      <c r="V37" s="207" t="s">
        <v>1342</v>
      </c>
      <c r="W37" s="396">
        <f>W35+1</f>
        <v>43907</v>
      </c>
      <c r="X37" s="363" t="s">
        <v>1377</v>
      </c>
    </row>
    <row r="38" spans="1:24" s="28" customFormat="1" ht="12">
      <c r="A38" s="29" t="str">
        <f>TEXT(A37,"aaa")</f>
        <v>水</v>
      </c>
      <c r="B38" s="312" t="s">
        <v>1430</v>
      </c>
      <c r="C38" s="29" t="str">
        <f>TEXT(C37,"aaa")</f>
        <v>金</v>
      </c>
      <c r="D38" s="151" t="s">
        <v>1324</v>
      </c>
      <c r="E38" s="236" t="str">
        <f>TEXT(E37,"aaa")</f>
        <v>月</v>
      </c>
      <c r="F38" s="344" t="s">
        <v>1610</v>
      </c>
      <c r="G38" s="409" t="str">
        <f>TEXT(G37,"aaa")</f>
        <v>水</v>
      </c>
      <c r="H38" s="151" t="s">
        <v>1632</v>
      </c>
      <c r="I38" s="410" t="str">
        <f>TEXT(I37,"aaa")</f>
        <v>土</v>
      </c>
      <c r="J38" s="411"/>
      <c r="K38" s="405" t="str">
        <f>TEXT(K37,"aaa")</f>
        <v>火</v>
      </c>
      <c r="L38" s="356"/>
      <c r="M38" s="409" t="str">
        <f>TEXT(M37,"aaa")</f>
        <v>木</v>
      </c>
      <c r="N38" s="474"/>
      <c r="O38" s="407" t="str">
        <f>TEXT(O37,"aaa")</f>
        <v>日</v>
      </c>
      <c r="P38" s="201"/>
      <c r="Q38" s="409" t="str">
        <f>TEXT(Q37,"aaa")</f>
        <v>火</v>
      </c>
      <c r="R38" s="251" t="s">
        <v>1475</v>
      </c>
      <c r="S38" s="409" t="str">
        <f>TEXT(S37,"aaa")</f>
        <v>金</v>
      </c>
      <c r="T38" s="151" t="s">
        <v>1463</v>
      </c>
      <c r="U38" s="409" t="str">
        <f>TEXT(U37,"aaa")</f>
        <v>月</v>
      </c>
      <c r="V38" s="251"/>
      <c r="W38" s="405" t="str">
        <f>TEXT(W37,"aaa")</f>
        <v>火</v>
      </c>
      <c r="X38" s="356" t="s">
        <v>1378</v>
      </c>
    </row>
    <row r="39" spans="1:24" s="28" customFormat="1" ht="12">
      <c r="A39" s="31">
        <f>A37+1</f>
        <v>43573</v>
      </c>
      <c r="B39" s="150" t="s">
        <v>1508</v>
      </c>
      <c r="C39" s="33">
        <f>C37+1</f>
        <v>43603</v>
      </c>
      <c r="D39" s="93" t="s">
        <v>1325</v>
      </c>
      <c r="E39" s="31">
        <f>E37+1</f>
        <v>43634</v>
      </c>
      <c r="F39" s="395" t="s">
        <v>1419</v>
      </c>
      <c r="G39" s="413">
        <f>G37+1</f>
        <v>43664</v>
      </c>
      <c r="H39" s="213" t="s">
        <v>1597</v>
      </c>
      <c r="I39" s="399">
        <f>I37+1</f>
        <v>43695</v>
      </c>
      <c r="J39" s="376"/>
      <c r="K39" s="413">
        <f>K37+1</f>
        <v>43726</v>
      </c>
      <c r="L39" s="213" t="s">
        <v>1479</v>
      </c>
      <c r="M39" s="401">
        <f>M37+1</f>
        <v>43756</v>
      </c>
      <c r="N39" s="372"/>
      <c r="O39" s="396">
        <f>O37+1</f>
        <v>43787</v>
      </c>
      <c r="P39" s="363" t="s">
        <v>1470</v>
      </c>
      <c r="Q39" s="413">
        <f>Q37+1</f>
        <v>43817</v>
      </c>
      <c r="R39" s="213"/>
      <c r="S39" s="403">
        <f>S37+1</f>
        <v>43848</v>
      </c>
      <c r="T39" s="465"/>
      <c r="U39" s="413">
        <f>U37+1</f>
        <v>43879</v>
      </c>
      <c r="V39" s="213"/>
      <c r="W39" s="413">
        <f>W37+1</f>
        <v>43908</v>
      </c>
      <c r="X39" s="213"/>
    </row>
    <row r="40" spans="1:24" s="28" customFormat="1" ht="12">
      <c r="A40" s="29" t="str">
        <f>TEXT(A39,"aaa")</f>
        <v>木</v>
      </c>
      <c r="B40" s="312" t="s">
        <v>1509</v>
      </c>
      <c r="C40" s="34" t="str">
        <f>TEXT(C39,"aaa")</f>
        <v>土</v>
      </c>
      <c r="D40" s="353" t="s">
        <v>1462</v>
      </c>
      <c r="E40" s="29" t="str">
        <f>TEXT(E39,"aaa")</f>
        <v>火</v>
      </c>
      <c r="F40" s="460" t="s">
        <v>1401</v>
      </c>
      <c r="G40" s="409" t="str">
        <f>TEXT(G39,"aaa")</f>
        <v>木</v>
      </c>
      <c r="H40" s="346" t="s">
        <v>1596</v>
      </c>
      <c r="I40" s="407" t="str">
        <f>TEXT(I39,"aaa")</f>
        <v>日</v>
      </c>
      <c r="J40" s="201"/>
      <c r="K40" s="409" t="str">
        <f>TEXT(K39,"aaa")</f>
        <v>水</v>
      </c>
      <c r="L40" s="151" t="s">
        <v>1633</v>
      </c>
      <c r="M40" s="409" t="str">
        <f>TEXT(M39,"aaa")</f>
        <v>金</v>
      </c>
      <c r="N40" s="251"/>
      <c r="O40" s="405" t="str">
        <f>TEXT(O39,"aaa")</f>
        <v>月</v>
      </c>
      <c r="P40" s="356"/>
      <c r="Q40" s="409" t="str">
        <f>TEXT(Q39,"aaa")</f>
        <v>水</v>
      </c>
      <c r="R40" s="251" t="s">
        <v>1571</v>
      </c>
      <c r="S40" s="410" t="str">
        <f>TEXT(S39,"aaa")</f>
        <v>土</v>
      </c>
      <c r="T40" s="433"/>
      <c r="U40" s="409" t="str">
        <f>TEXT(U39,"aaa")</f>
        <v>火</v>
      </c>
      <c r="V40" s="251" t="s">
        <v>1463</v>
      </c>
      <c r="W40" s="409" t="str">
        <f>TEXT(W39,"aaa")</f>
        <v>水</v>
      </c>
      <c r="X40" s="251" t="s">
        <v>1527</v>
      </c>
    </row>
    <row r="41" spans="1:24" s="28" customFormat="1" ht="12" customHeight="1">
      <c r="A41" s="31">
        <f>A39+1</f>
        <v>43574</v>
      </c>
      <c r="B41" s="150" t="s">
        <v>1644</v>
      </c>
      <c r="C41" s="174">
        <f>C39+1</f>
        <v>43604</v>
      </c>
      <c r="D41" s="387" t="s">
        <v>1326</v>
      </c>
      <c r="E41" s="31">
        <f>E39+1</f>
        <v>43635</v>
      </c>
      <c r="F41" s="150" t="s">
        <v>1515</v>
      </c>
      <c r="G41" s="413">
        <f>G39+1</f>
        <v>43665</v>
      </c>
      <c r="H41" s="207" t="s">
        <v>1634</v>
      </c>
      <c r="I41" s="397">
        <f>I39+1</f>
        <v>43696</v>
      </c>
      <c r="J41" s="414"/>
      <c r="K41" s="413">
        <f>K39+1</f>
        <v>43727</v>
      </c>
      <c r="L41" s="207"/>
      <c r="M41" s="399">
        <f>M39+1</f>
        <v>43757</v>
      </c>
      <c r="N41" s="376" t="s">
        <v>1340</v>
      </c>
      <c r="O41" s="413">
        <f>O39+1</f>
        <v>43788</v>
      </c>
      <c r="P41" s="213"/>
      <c r="Q41" s="413">
        <f>Q39+1</f>
        <v>43818</v>
      </c>
      <c r="R41" s="150"/>
      <c r="S41" s="399">
        <f>S39+1</f>
        <v>43849</v>
      </c>
      <c r="T41" s="376"/>
      <c r="U41" s="413">
        <f>U39+1</f>
        <v>43880</v>
      </c>
      <c r="V41" s="213"/>
      <c r="W41" s="413">
        <f>W39+1</f>
        <v>43909</v>
      </c>
      <c r="X41" s="213" t="s">
        <v>1376</v>
      </c>
    </row>
    <row r="42" spans="1:24" s="28" customFormat="1" ht="12" customHeight="1">
      <c r="A42" s="29" t="str">
        <f>TEXT(A41,"aaa")</f>
        <v>金</v>
      </c>
      <c r="B42" s="312" t="s">
        <v>1431</v>
      </c>
      <c r="C42" s="176" t="str">
        <f>TEXT(C41,"aaa")</f>
        <v>日</v>
      </c>
      <c r="D42" s="201" t="s">
        <v>1462</v>
      </c>
      <c r="E42" s="29" t="str">
        <f>TEXT(E41,"aaa")</f>
        <v>水</v>
      </c>
      <c r="F42" s="151" t="s">
        <v>1594</v>
      </c>
      <c r="G42" s="409" t="str">
        <f>TEXT(G41,"aaa")</f>
        <v>金</v>
      </c>
      <c r="H42" s="151" t="s">
        <v>1389</v>
      </c>
      <c r="I42" s="406" t="str">
        <f>TEXT(I41,"aaa")</f>
        <v>月</v>
      </c>
      <c r="J42" s="365" t="s">
        <v>1424</v>
      </c>
      <c r="K42" s="409" t="str">
        <f>TEXT(K41,"aaa")</f>
        <v>木</v>
      </c>
      <c r="L42" s="151"/>
      <c r="M42" s="407" t="str">
        <f>TEXT(M41,"aaa")</f>
        <v>土</v>
      </c>
      <c r="N42" s="184" t="s">
        <v>1496</v>
      </c>
      <c r="O42" s="409" t="str">
        <f>TEXT(O41,"aaa")</f>
        <v>火</v>
      </c>
      <c r="P42" s="251" t="s">
        <v>1566</v>
      </c>
      <c r="Q42" s="409" t="str">
        <f>TEXT(Q41,"aaa")</f>
        <v>木</v>
      </c>
      <c r="R42" s="251" t="s">
        <v>1570</v>
      </c>
      <c r="S42" s="407" t="str">
        <f>TEXT(S41,"aaa")</f>
        <v>日</v>
      </c>
      <c r="T42" s="184"/>
      <c r="U42" s="409" t="str">
        <f>TEXT(U41,"aaa")</f>
        <v>水</v>
      </c>
      <c r="V42" s="151" t="s">
        <v>1635</v>
      </c>
      <c r="W42" s="409" t="str">
        <f>TEXT(W41,"aaa")</f>
        <v>木</v>
      </c>
      <c r="X42" s="251"/>
    </row>
    <row r="43" spans="1:24" s="28" customFormat="1" ht="12">
      <c r="A43" s="156">
        <f>A41+1</f>
        <v>43575</v>
      </c>
      <c r="B43" s="376"/>
      <c r="C43" s="174">
        <f>C41+1</f>
        <v>43605</v>
      </c>
      <c r="D43" s="393" t="s">
        <v>1327</v>
      </c>
      <c r="E43" s="31">
        <f>E41+1</f>
        <v>43636</v>
      </c>
      <c r="F43" s="207" t="s">
        <v>1589</v>
      </c>
      <c r="G43" s="399">
        <f>G41+1</f>
        <v>43666</v>
      </c>
      <c r="H43" s="376"/>
      <c r="I43" s="419">
        <f>I41+1</f>
        <v>43697</v>
      </c>
      <c r="J43" s="452" t="s">
        <v>1438</v>
      </c>
      <c r="K43" s="413">
        <f>K41+1</f>
        <v>43728</v>
      </c>
      <c r="L43" s="207" t="s">
        <v>1427</v>
      </c>
      <c r="M43" s="399">
        <f>M41+1</f>
        <v>43758</v>
      </c>
      <c r="N43" s="376" t="s">
        <v>1339</v>
      </c>
      <c r="O43" s="413">
        <f>O41+1</f>
        <v>43789</v>
      </c>
      <c r="P43" s="213" t="s">
        <v>1606</v>
      </c>
      <c r="Q43" s="413">
        <f>Q41+1</f>
        <v>43819</v>
      </c>
      <c r="R43" s="213"/>
      <c r="S43" s="413">
        <f>S41+1</f>
        <v>43850</v>
      </c>
      <c r="T43" s="150" t="s">
        <v>1602</v>
      </c>
      <c r="U43" s="413">
        <f>U41+1</f>
        <v>43881</v>
      </c>
      <c r="V43" s="207"/>
      <c r="W43" s="399">
        <f>W41+1</f>
        <v>43910</v>
      </c>
      <c r="X43" s="376" t="s">
        <v>1387</v>
      </c>
    </row>
    <row r="44" spans="1:24" s="28" customFormat="1" ht="12">
      <c r="A44" s="158" t="str">
        <f>TEXT(A43,"aaa")</f>
        <v>土</v>
      </c>
      <c r="B44" s="184"/>
      <c r="C44" s="176" t="str">
        <f>TEXT(C43,"aaa")</f>
        <v>月</v>
      </c>
      <c r="D44" s="384"/>
      <c r="E44" s="29" t="str">
        <f>TEXT(E43,"aaa")</f>
        <v>木</v>
      </c>
      <c r="F44" s="474" t="s">
        <v>1595</v>
      </c>
      <c r="G44" s="407" t="str">
        <f>TEXT(G43,"aaa")</f>
        <v>土</v>
      </c>
      <c r="H44" s="375"/>
      <c r="I44" s="422" t="str">
        <f>TEXT(I43,"aaa")</f>
        <v>火</v>
      </c>
      <c r="J44" s="423"/>
      <c r="K44" s="409" t="str">
        <f>TEXT(K43,"aaa")</f>
        <v>金</v>
      </c>
      <c r="L44" s="251"/>
      <c r="M44" s="407" t="str">
        <f>TEXT(M43,"aaa")</f>
        <v>日</v>
      </c>
      <c r="N44" s="375"/>
      <c r="O44" s="409" t="str">
        <f>TEXT(O43,"aaa")</f>
        <v>水</v>
      </c>
      <c r="P44" s="251" t="s">
        <v>1607</v>
      </c>
      <c r="Q44" s="409" t="str">
        <f>TEXT(Q43,"aaa")</f>
        <v>金</v>
      </c>
      <c r="R44" s="251" t="s">
        <v>1601</v>
      </c>
      <c r="S44" s="409" t="str">
        <f>TEXT(S43,"aaa")</f>
        <v>月</v>
      </c>
      <c r="T44" s="151" t="s">
        <v>1636</v>
      </c>
      <c r="U44" s="409" t="str">
        <f>TEXT(U43,"aaa")</f>
        <v>木</v>
      </c>
      <c r="V44" s="151" t="s">
        <v>1608</v>
      </c>
      <c r="W44" s="407" t="str">
        <f>TEXT(W43,"aaa")</f>
        <v>金</v>
      </c>
      <c r="X44" s="375"/>
    </row>
    <row r="45" spans="1:24" s="28" customFormat="1" ht="12.75" customHeight="1">
      <c r="A45" s="156">
        <f>A43+1</f>
        <v>43576</v>
      </c>
      <c r="B45" s="377"/>
      <c r="C45" s="238">
        <f>C43+1</f>
        <v>43606</v>
      </c>
      <c r="D45" s="363" t="s">
        <v>1399</v>
      </c>
      <c r="E45" s="160">
        <f>E43+1</f>
        <v>43637</v>
      </c>
      <c r="F45" s="376" t="s">
        <v>26</v>
      </c>
      <c r="G45" s="399">
        <f>G43+1</f>
        <v>43667</v>
      </c>
      <c r="H45" s="376" t="s">
        <v>1321</v>
      </c>
      <c r="I45" s="419">
        <f>I43+1</f>
        <v>43698</v>
      </c>
      <c r="J45" s="452" t="s">
        <v>1439</v>
      </c>
      <c r="K45" s="399">
        <f>K43+1</f>
        <v>43729</v>
      </c>
      <c r="L45" s="376"/>
      <c r="M45" s="396">
        <f>M43+1</f>
        <v>43759</v>
      </c>
      <c r="N45" s="363"/>
      <c r="O45" s="413">
        <f>O43+1</f>
        <v>43790</v>
      </c>
      <c r="P45" s="207"/>
      <c r="Q45" s="403">
        <f>Q43+1</f>
        <v>43820</v>
      </c>
      <c r="R45" s="280"/>
      <c r="S45" s="413">
        <f>S43+1</f>
        <v>43851</v>
      </c>
      <c r="T45" s="207" t="s">
        <v>1621</v>
      </c>
      <c r="U45" s="424">
        <f>U43+1</f>
        <v>43882</v>
      </c>
      <c r="V45" s="93"/>
      <c r="W45" s="399">
        <f>W43+1</f>
        <v>43911</v>
      </c>
      <c r="X45" s="376"/>
    </row>
    <row r="46" spans="1:24" s="28" customFormat="1" ht="12">
      <c r="A46" s="158" t="str">
        <f>TEXT(A45,"aaa")</f>
        <v>日</v>
      </c>
      <c r="B46" s="375"/>
      <c r="C46" s="239" t="str">
        <f>TEXT(C45,"aaa")</f>
        <v>火</v>
      </c>
      <c r="D46" s="385"/>
      <c r="E46" s="162" t="str">
        <f>TEXT(E45,"aaa")</f>
        <v>金</v>
      </c>
      <c r="F46" s="201"/>
      <c r="G46" s="407" t="str">
        <f>TEXT(G45,"aaa")</f>
        <v>日</v>
      </c>
      <c r="H46" s="201"/>
      <c r="I46" s="422" t="str">
        <f>TEXT(I45,"aaa")</f>
        <v>水</v>
      </c>
      <c r="J46" s="423"/>
      <c r="K46" s="407" t="str">
        <f>TEXT(K45,"aaa")</f>
        <v>土</v>
      </c>
      <c r="L46" s="201" t="s">
        <v>1497</v>
      </c>
      <c r="M46" s="405" t="str">
        <f>TEXT(M45,"aaa")</f>
        <v>月</v>
      </c>
      <c r="N46" s="344"/>
      <c r="O46" s="409" t="str">
        <f>TEXT(O45,"aaa")</f>
        <v>木</v>
      </c>
      <c r="P46" s="251" t="s">
        <v>1465</v>
      </c>
      <c r="Q46" s="410" t="str">
        <f>TEXT(Q45,"aaa")</f>
        <v>土</v>
      </c>
      <c r="R46" s="411"/>
      <c r="S46" s="409" t="str">
        <f>TEXT(S45,"aaa")</f>
        <v>火</v>
      </c>
      <c r="T46" s="151" t="s">
        <v>1592</v>
      </c>
      <c r="U46" s="409" t="str">
        <f>TEXT(U45,"aaa")</f>
        <v>金</v>
      </c>
      <c r="V46" s="151" t="s">
        <v>1361</v>
      </c>
      <c r="W46" s="407" t="str">
        <f>TEXT(W45,"aaa")</f>
        <v>土</v>
      </c>
      <c r="X46" s="375"/>
    </row>
    <row r="47" spans="1:24" s="28" customFormat="1" ht="12">
      <c r="A47" s="341">
        <f>A45+1</f>
        <v>43577</v>
      </c>
      <c r="B47" s="363" t="s">
        <v>1645</v>
      </c>
      <c r="C47" s="234">
        <f>C45+1</f>
        <v>43607</v>
      </c>
      <c r="D47" s="363" t="s">
        <v>1328</v>
      </c>
      <c r="E47" s="174">
        <f>E45+1</f>
        <v>43638</v>
      </c>
      <c r="F47" s="175"/>
      <c r="G47" s="397">
        <f>G45+1</f>
        <v>43668</v>
      </c>
      <c r="H47" s="414"/>
      <c r="I47" s="397">
        <f>I45+1</f>
        <v>43699</v>
      </c>
      <c r="J47" s="414" t="s">
        <v>1440</v>
      </c>
      <c r="K47" s="399">
        <f>K45+1</f>
        <v>43730</v>
      </c>
      <c r="L47" s="376"/>
      <c r="M47" s="399">
        <f>M45+1</f>
        <v>43760</v>
      </c>
      <c r="N47" s="280" t="s">
        <v>1384</v>
      </c>
      <c r="O47" s="396">
        <f>O45+1</f>
        <v>43791</v>
      </c>
      <c r="P47" s="358"/>
      <c r="Q47" s="399">
        <f>Q45+1</f>
        <v>43821</v>
      </c>
      <c r="R47" s="280"/>
      <c r="S47" s="413">
        <f>S45+1</f>
        <v>43852</v>
      </c>
      <c r="T47" s="150" t="s">
        <v>1375</v>
      </c>
      <c r="U47" s="403">
        <f>U45+1</f>
        <v>43883</v>
      </c>
      <c r="V47" s="175"/>
      <c r="W47" s="399">
        <f>W45+1</f>
        <v>43912</v>
      </c>
      <c r="X47" s="280"/>
    </row>
    <row r="48" spans="1:24" s="28" customFormat="1" ht="12">
      <c r="A48" s="342" t="str">
        <f>TEXT(A47,"aaa")</f>
        <v>月</v>
      </c>
      <c r="B48" s="344" t="s">
        <v>1646</v>
      </c>
      <c r="C48" s="236" t="str">
        <f>TEXT(C47,"aaa")</f>
        <v>水</v>
      </c>
      <c r="D48" s="477" t="s">
        <v>1637</v>
      </c>
      <c r="E48" s="176" t="str">
        <f>TEXT(E47,"aaa")</f>
        <v>土</v>
      </c>
      <c r="F48" s="350"/>
      <c r="G48" s="406" t="str">
        <f>TEXT(G47,"aaa")</f>
        <v>月</v>
      </c>
      <c r="H48" s="365"/>
      <c r="I48" s="406" t="str">
        <f>TEXT(I47,"aaa")</f>
        <v>木</v>
      </c>
      <c r="J48" s="365"/>
      <c r="K48" s="407" t="str">
        <f>TEXT(K47,"aaa")</f>
        <v>日</v>
      </c>
      <c r="L48" s="201"/>
      <c r="M48" s="407" t="str">
        <f>TEXT(M47,"aaa")</f>
        <v>火</v>
      </c>
      <c r="N48" s="184"/>
      <c r="O48" s="405" t="str">
        <f>TEXT(O47,"aaa")</f>
        <v>金</v>
      </c>
      <c r="P48" s="356"/>
      <c r="Q48" s="407" t="str">
        <f>TEXT(Q47,"aaa")</f>
        <v>日</v>
      </c>
      <c r="R48" s="388"/>
      <c r="S48" s="409" t="str">
        <f>TEXT(S47,"aaa")</f>
        <v>水</v>
      </c>
      <c r="T48" s="251"/>
      <c r="U48" s="410" t="str">
        <f>TEXT(U47,"aaa")</f>
        <v>土</v>
      </c>
      <c r="V48" s="350"/>
      <c r="W48" s="407" t="str">
        <f>TEXT(W47,"aaa")</f>
        <v>日</v>
      </c>
      <c r="X48" s="436"/>
    </row>
    <row r="49" spans="1:24" s="28" customFormat="1" ht="12">
      <c r="A49" s="35">
        <f>A47+1</f>
        <v>43578</v>
      </c>
      <c r="B49" s="207" t="s">
        <v>1647</v>
      </c>
      <c r="C49" s="31">
        <f>C47+1</f>
        <v>43608</v>
      </c>
      <c r="D49" s="150"/>
      <c r="E49" s="160">
        <f>E47+1</f>
        <v>43639</v>
      </c>
      <c r="F49" s="376"/>
      <c r="G49" s="419">
        <f>G47+1</f>
        <v>43669</v>
      </c>
      <c r="H49" s="452" t="s">
        <v>1443</v>
      </c>
      <c r="I49" s="397">
        <f>I47+1</f>
        <v>43700</v>
      </c>
      <c r="J49" s="414" t="s">
        <v>1441</v>
      </c>
      <c r="K49" s="399">
        <f>K47+1</f>
        <v>43731</v>
      </c>
      <c r="L49" s="280" t="s">
        <v>655</v>
      </c>
      <c r="M49" s="413">
        <f>M47+1</f>
        <v>43761</v>
      </c>
      <c r="N49" s="207"/>
      <c r="O49" s="399">
        <f>O47+1</f>
        <v>43792</v>
      </c>
      <c r="P49" s="376" t="s">
        <v>33</v>
      </c>
      <c r="Q49" s="413">
        <f>Q47+1</f>
        <v>43822</v>
      </c>
      <c r="R49" s="207" t="s">
        <v>1604</v>
      </c>
      <c r="S49" s="413">
        <f>S47+1</f>
        <v>43853</v>
      </c>
      <c r="T49" s="213"/>
      <c r="U49" s="399">
        <f>U47+1</f>
        <v>43884</v>
      </c>
      <c r="V49" s="376" t="s">
        <v>1362</v>
      </c>
      <c r="W49" s="396">
        <f>W47+1</f>
        <v>43913</v>
      </c>
      <c r="X49" s="363" t="s">
        <v>1355</v>
      </c>
    </row>
    <row r="50" spans="1:24" s="28" customFormat="1" ht="12">
      <c r="A50" s="36" t="str">
        <f>TEXT(A49,"aaa")</f>
        <v>火</v>
      </c>
      <c r="B50" s="312" t="s">
        <v>1472</v>
      </c>
      <c r="C50" s="29" t="str">
        <f>TEXT(C49,"aaa")</f>
        <v>木</v>
      </c>
      <c r="D50" s="151"/>
      <c r="E50" s="162" t="str">
        <f>TEXT(E49,"aaa")</f>
        <v>日</v>
      </c>
      <c r="F50" s="375"/>
      <c r="G50" s="422" t="str">
        <f>TEXT(G49,"aaa")</f>
        <v>火</v>
      </c>
      <c r="H50" s="423"/>
      <c r="I50" s="437" t="str">
        <f>TEXT(I49,"aaa")</f>
        <v>金</v>
      </c>
      <c r="J50" s="365"/>
      <c r="K50" s="407" t="str">
        <f>TEXT(K49,"aaa")</f>
        <v>月</v>
      </c>
      <c r="L50" s="184"/>
      <c r="M50" s="409" t="str">
        <f>TEXT(M49,"aaa")</f>
        <v>水</v>
      </c>
      <c r="N50" s="251"/>
      <c r="O50" s="407" t="str">
        <f>TEXT(O49,"aaa")</f>
        <v>土</v>
      </c>
      <c r="P50" s="201"/>
      <c r="Q50" s="409" t="str">
        <f>TEXT(Q49,"aaa")</f>
        <v>月</v>
      </c>
      <c r="R50" s="251"/>
      <c r="S50" s="409" t="str">
        <f>TEXT(S49,"aaa")</f>
        <v>木</v>
      </c>
      <c r="T50" s="151"/>
      <c r="U50" s="407" t="str">
        <f>TEXT(U49,"aaa")</f>
        <v>日</v>
      </c>
      <c r="V50" s="201"/>
      <c r="W50" s="405" t="str">
        <f>TEXT(W49,"aaa")</f>
        <v>月</v>
      </c>
      <c r="X50" s="344" t="s">
        <v>1354</v>
      </c>
    </row>
    <row r="51" spans="1:24" s="28" customFormat="1" ht="12" customHeight="1">
      <c r="A51" s="31">
        <f>A49+1</f>
        <v>43579</v>
      </c>
      <c r="B51" s="207" t="s">
        <v>1454</v>
      </c>
      <c r="C51" s="31">
        <f>C49+1</f>
        <v>43609</v>
      </c>
      <c r="D51" s="213"/>
      <c r="E51" s="234">
        <f>E49+1</f>
        <v>43640</v>
      </c>
      <c r="F51" s="363" t="s">
        <v>1330</v>
      </c>
      <c r="G51" s="419">
        <f>G49+1</f>
        <v>43670</v>
      </c>
      <c r="H51" s="452" t="s">
        <v>1444</v>
      </c>
      <c r="I51" s="403">
        <f>I49+1</f>
        <v>43701</v>
      </c>
      <c r="J51" s="404" t="s">
        <v>1372</v>
      </c>
      <c r="K51" s="396">
        <f>K49+1</f>
        <v>43732</v>
      </c>
      <c r="L51" s="363" t="s">
        <v>1337</v>
      </c>
      <c r="M51" s="413">
        <f>M49+1</f>
        <v>43762</v>
      </c>
      <c r="N51" s="207"/>
      <c r="O51" s="399">
        <f>O49+1</f>
        <v>43793</v>
      </c>
      <c r="P51" s="376"/>
      <c r="Q51" s="396">
        <f>Q49+1</f>
        <v>43823</v>
      </c>
      <c r="R51" s="363"/>
      <c r="S51" s="413">
        <f>S49+1</f>
        <v>43854</v>
      </c>
      <c r="T51" s="207"/>
      <c r="U51" s="399">
        <f>U49+1</f>
        <v>43885</v>
      </c>
      <c r="V51" s="376" t="s">
        <v>1385</v>
      </c>
      <c r="W51" s="396">
        <f>W49+1</f>
        <v>43914</v>
      </c>
      <c r="X51" s="363"/>
    </row>
    <row r="52" spans="1:24" s="28" customFormat="1" ht="12">
      <c r="A52" s="29" t="str">
        <f>TEXT(A51,"aaa")</f>
        <v>水</v>
      </c>
      <c r="B52" s="471" t="s">
        <v>1413</v>
      </c>
      <c r="C52" s="29" t="str">
        <f>TEXT(C51,"aaa")</f>
        <v>金</v>
      </c>
      <c r="D52" s="479" t="s">
        <v>1568</v>
      </c>
      <c r="E52" s="236" t="str">
        <f>TEXT(E51,"aaa")</f>
        <v>月</v>
      </c>
      <c r="F52" s="356" t="s">
        <v>1598</v>
      </c>
      <c r="G52" s="422" t="str">
        <f>TEXT(G51,"aaa")</f>
        <v>水</v>
      </c>
      <c r="H52" s="423"/>
      <c r="I52" s="410" t="str">
        <f>TEXT(I51,"aaa")</f>
        <v>土</v>
      </c>
      <c r="J52" s="350" t="s">
        <v>1488</v>
      </c>
      <c r="K52" s="405" t="str">
        <f>TEXT(K51,"aaa")</f>
        <v>火</v>
      </c>
      <c r="L52" s="344" t="s">
        <v>1565</v>
      </c>
      <c r="M52" s="409" t="str">
        <f>TEXT(M51,"aaa")</f>
        <v>木</v>
      </c>
      <c r="N52" s="151"/>
      <c r="O52" s="407" t="str">
        <f>TEXT(O51,"aaa")</f>
        <v>日</v>
      </c>
      <c r="P52" s="201"/>
      <c r="Q52" s="405" t="str">
        <f>TEXT(Q51,"aaa")</f>
        <v>火</v>
      </c>
      <c r="R52" s="356" t="s">
        <v>1567</v>
      </c>
      <c r="S52" s="409" t="str">
        <f>TEXT(S51,"aaa")</f>
        <v>金</v>
      </c>
      <c r="T52" s="151"/>
      <c r="U52" s="407" t="str">
        <f>TEXT(U51,"aaa")</f>
        <v>月</v>
      </c>
      <c r="V52" s="184"/>
      <c r="W52" s="405" t="str">
        <f>TEXT(W51,"aaa")</f>
        <v>火</v>
      </c>
      <c r="X52" s="356" t="s">
        <v>973</v>
      </c>
    </row>
    <row r="53" spans="1:24" s="28" customFormat="1" ht="13.5">
      <c r="A53" s="31">
        <f>A51+1</f>
        <v>43580</v>
      </c>
      <c r="B53" s="207" t="s">
        <v>1588</v>
      </c>
      <c r="C53" s="174">
        <f>C51+1</f>
        <v>43610</v>
      </c>
      <c r="D53" s="175" t="s">
        <v>1396</v>
      </c>
      <c r="E53" s="31">
        <f>E51+1</f>
        <v>43641</v>
      </c>
      <c r="F53" s="213" t="s">
        <v>1400</v>
      </c>
      <c r="G53" s="397">
        <f>G51+1</f>
        <v>43671</v>
      </c>
      <c r="H53" s="414" t="s">
        <v>1435</v>
      </c>
      <c r="I53" s="438">
        <f>I51+1</f>
        <v>43702</v>
      </c>
      <c r="J53" s="392" t="s">
        <v>1488</v>
      </c>
      <c r="K53" s="413">
        <f>K51+1</f>
        <v>43733</v>
      </c>
      <c r="L53" s="150"/>
      <c r="M53" s="413">
        <f>M51+1</f>
        <v>43763</v>
      </c>
      <c r="N53" s="464" t="s">
        <v>1395</v>
      </c>
      <c r="O53" s="396">
        <f>O51+1</f>
        <v>43794</v>
      </c>
      <c r="P53" s="363" t="s">
        <v>1608</v>
      </c>
      <c r="Q53" s="413">
        <f>Q51+1</f>
        <v>43824</v>
      </c>
      <c r="R53" s="207" t="s">
        <v>997</v>
      </c>
      <c r="S53" s="403">
        <f>S51+1</f>
        <v>43855</v>
      </c>
      <c r="T53" s="439"/>
      <c r="U53" s="413">
        <f>U51+1</f>
        <v>43886</v>
      </c>
      <c r="V53" s="213"/>
      <c r="W53" s="413">
        <f>W51+1</f>
        <v>43915</v>
      </c>
      <c r="X53" s="213" t="s">
        <v>1501</v>
      </c>
    </row>
    <row r="54" spans="1:24" s="28" customFormat="1" ht="12">
      <c r="A54" s="29" t="str">
        <f>TEXT(A53,"aaa")</f>
        <v>木</v>
      </c>
      <c r="B54" s="151" t="s">
        <v>1433</v>
      </c>
      <c r="C54" s="176" t="str">
        <f>TEXT(C53,"aaa")</f>
        <v>土</v>
      </c>
      <c r="D54" s="350" t="s">
        <v>1359</v>
      </c>
      <c r="E54" s="29" t="str">
        <f>TEXT(E53,"aaa")</f>
        <v>火</v>
      </c>
      <c r="F54" s="251" t="s">
        <v>1590</v>
      </c>
      <c r="G54" s="406" t="str">
        <f>TEXT(G53,"aaa")</f>
        <v>木</v>
      </c>
      <c r="H54" s="467"/>
      <c r="I54" s="441" t="str">
        <f>TEXT(I53,"aaa")</f>
        <v>日</v>
      </c>
      <c r="J54" s="393"/>
      <c r="K54" s="409" t="str">
        <f>TEXT(K53,"aaa")</f>
        <v>水</v>
      </c>
      <c r="L54" s="251"/>
      <c r="M54" s="409" t="str">
        <f>TEXT(M53,"aaa")</f>
        <v>金</v>
      </c>
      <c r="N54" s="442"/>
      <c r="O54" s="405" t="str">
        <f>TEXT(O53,"aaa")</f>
        <v>月</v>
      </c>
      <c r="P54" s="356" t="s">
        <v>1343</v>
      </c>
      <c r="Q54" s="409" t="str">
        <f>TEXT(Q53,"aaa")</f>
        <v>水</v>
      </c>
      <c r="R54" s="151"/>
      <c r="S54" s="410" t="str">
        <f>TEXT(S53,"aaa")</f>
        <v>土</v>
      </c>
      <c r="T54" s="350"/>
      <c r="U54" s="409" t="str">
        <f>TEXT(U53,"aaa")</f>
        <v>火</v>
      </c>
      <c r="V54" s="251" t="s">
        <v>1065</v>
      </c>
      <c r="W54" s="409" t="str">
        <f>TEXT(W53,"aaa")</f>
        <v>水</v>
      </c>
      <c r="X54" s="402"/>
    </row>
    <row r="55" spans="1:24" s="28" customFormat="1" ht="12">
      <c r="A55" s="31">
        <f>A53+1</f>
        <v>43581</v>
      </c>
      <c r="B55" s="207"/>
      <c r="C55" s="174">
        <f>C53+1</f>
        <v>43611</v>
      </c>
      <c r="D55" s="376"/>
      <c r="E55" s="31">
        <f>E53+1</f>
        <v>43642</v>
      </c>
      <c r="F55" s="395" t="s">
        <v>1473</v>
      </c>
      <c r="G55" s="397">
        <f>G53+1</f>
        <v>43672</v>
      </c>
      <c r="H55" s="414" t="s">
        <v>1638</v>
      </c>
      <c r="I55" s="396">
        <f>I53+1</f>
        <v>43703</v>
      </c>
      <c r="J55" s="363" t="s">
        <v>1332</v>
      </c>
      <c r="K55" s="401">
        <f>K53+1</f>
        <v>43734</v>
      </c>
      <c r="L55" s="372" t="s">
        <v>1365</v>
      </c>
      <c r="M55" s="403">
        <f>M53+1</f>
        <v>43764</v>
      </c>
      <c r="N55" s="175"/>
      <c r="O55" s="413">
        <f>O53+1</f>
        <v>43795</v>
      </c>
      <c r="P55" s="213" t="s">
        <v>1250</v>
      </c>
      <c r="Q55" s="419">
        <f>Q53+1</f>
        <v>43825</v>
      </c>
      <c r="R55" s="420" t="s">
        <v>22</v>
      </c>
      <c r="S55" s="399">
        <f>S53+1</f>
        <v>43856</v>
      </c>
      <c r="T55" s="376"/>
      <c r="U55" s="413">
        <f>U53+1</f>
        <v>43887</v>
      </c>
      <c r="V55" s="213"/>
      <c r="W55" s="419">
        <f>W53+1</f>
        <v>43916</v>
      </c>
      <c r="X55" s="420"/>
    </row>
    <row r="56" spans="1:24" s="28" customFormat="1" ht="12">
      <c r="A56" s="29" t="str">
        <f>TEXT(A55,"aaa")</f>
        <v>金</v>
      </c>
      <c r="B56" s="151" t="s">
        <v>1432</v>
      </c>
      <c r="C56" s="176" t="str">
        <f>TEXT(C55,"aaa")</f>
        <v>日</v>
      </c>
      <c r="D56" s="201"/>
      <c r="E56" s="29" t="str">
        <f>TEXT(E55,"aaa")</f>
        <v>水</v>
      </c>
      <c r="F56" s="471" t="s">
        <v>1416</v>
      </c>
      <c r="G56" s="406" t="str">
        <f>TEXT(G55,"aaa")</f>
        <v>金</v>
      </c>
      <c r="H56" s="461" t="s">
        <v>1456</v>
      </c>
      <c r="I56" s="405" t="str">
        <f>TEXT(I55,"aaa")</f>
        <v>月</v>
      </c>
      <c r="J56" s="344" t="s">
        <v>1639</v>
      </c>
      <c r="K56" s="409" t="str">
        <f>TEXT(K55,"aaa")</f>
        <v>木</v>
      </c>
      <c r="L56" s="151"/>
      <c r="M56" s="410" t="str">
        <f>TEXT(M55,"aaa")</f>
        <v>土</v>
      </c>
      <c r="N56" s="433"/>
      <c r="O56" s="409" t="str">
        <f>TEXT(O55,"aaa")</f>
        <v>火</v>
      </c>
      <c r="P56" s="312" t="s">
        <v>1065</v>
      </c>
      <c r="Q56" s="422" t="str">
        <f>TEXT(Q55,"aaa")</f>
        <v>木</v>
      </c>
      <c r="R56" s="423"/>
      <c r="S56" s="407" t="str">
        <f>TEXT(S55,"aaa")</f>
        <v>日</v>
      </c>
      <c r="T56" s="184"/>
      <c r="U56" s="409" t="str">
        <f>TEXT(U55,"aaa")</f>
        <v>水</v>
      </c>
      <c r="V56" s="251" t="s">
        <v>1353</v>
      </c>
      <c r="W56" s="422" t="str">
        <f>TEXT(W55,"aaa")</f>
        <v>木</v>
      </c>
      <c r="X56" s="423" t="s">
        <v>323</v>
      </c>
    </row>
    <row r="57" spans="1:24" s="28" customFormat="1" ht="12">
      <c r="A57" s="156">
        <f>A55+1</f>
        <v>43582</v>
      </c>
      <c r="B57" s="370"/>
      <c r="C57" s="238">
        <f>C55+1</f>
        <v>43612</v>
      </c>
      <c r="D57" s="363"/>
      <c r="E57" s="31">
        <f>E55+1</f>
        <v>43643</v>
      </c>
      <c r="F57" s="395"/>
      <c r="G57" s="403">
        <f>G55+1</f>
        <v>43673</v>
      </c>
      <c r="H57" s="404"/>
      <c r="I57" s="413">
        <f>I55+1</f>
        <v>43704</v>
      </c>
      <c r="J57" s="207"/>
      <c r="K57" s="413">
        <f>K55+1</f>
        <v>43735</v>
      </c>
      <c r="L57" s="213"/>
      <c r="M57" s="399">
        <f>M55+1</f>
        <v>43765</v>
      </c>
      <c r="N57" s="183"/>
      <c r="O57" s="413">
        <f>O55+1</f>
        <v>43796</v>
      </c>
      <c r="P57" s="213" t="s">
        <v>1612</v>
      </c>
      <c r="Q57" s="419">
        <f>Q55+1</f>
        <v>43826</v>
      </c>
      <c r="R57" s="420"/>
      <c r="S57" s="413">
        <f>S55+1</f>
        <v>43857</v>
      </c>
      <c r="T57" s="207"/>
      <c r="U57" s="413">
        <f>U55+1</f>
        <v>43888</v>
      </c>
      <c r="V57" s="207"/>
      <c r="W57" s="419">
        <f>W55+1</f>
        <v>43917</v>
      </c>
      <c r="X57" s="420"/>
    </row>
    <row r="58" spans="1:24" s="28" customFormat="1" ht="12">
      <c r="A58" s="158" t="str">
        <f>TEXT(A57,"aaa")</f>
        <v>土</v>
      </c>
      <c r="B58" s="375"/>
      <c r="C58" s="239" t="str">
        <f>TEXT(C57,"aaa")</f>
        <v>月</v>
      </c>
      <c r="D58" s="345" t="s">
        <v>1576</v>
      </c>
      <c r="E58" s="29" t="str">
        <f>TEXT(E57,"aaa")</f>
        <v>木</v>
      </c>
      <c r="F58" s="312" t="s">
        <v>1608</v>
      </c>
      <c r="G58" s="410" t="str">
        <f>TEXT(G57,"aaa")</f>
        <v>土</v>
      </c>
      <c r="H58" s="411"/>
      <c r="I58" s="409" t="str">
        <f>TEXT(I57,"aaa")</f>
        <v>火</v>
      </c>
      <c r="J58" s="251" t="s">
        <v>1333</v>
      </c>
      <c r="K58" s="409" t="str">
        <f>TEXT(K57,"aaa")</f>
        <v>金</v>
      </c>
      <c r="L58" s="151" t="s">
        <v>1522</v>
      </c>
      <c r="M58" s="407" t="str">
        <f>TEXT(M57,"aaa")</f>
        <v>日</v>
      </c>
      <c r="N58" s="384"/>
      <c r="O58" s="409" t="str">
        <f>TEXT(O57,"aaa")</f>
        <v>水</v>
      </c>
      <c r="P58" s="251"/>
      <c r="Q58" s="422" t="str">
        <f>TEXT(Q57,"aaa")</f>
        <v>金</v>
      </c>
      <c r="R58" s="423"/>
      <c r="S58" s="409" t="str">
        <f>TEXT(S57,"aaa")</f>
        <v>月</v>
      </c>
      <c r="T58" s="151"/>
      <c r="U58" s="409" t="str">
        <f>TEXT(U57,"aaa")</f>
        <v>木</v>
      </c>
      <c r="V58" s="151" t="s">
        <v>1612</v>
      </c>
      <c r="W58" s="422" t="str">
        <f>TEXT(W57,"aaa")</f>
        <v>金</v>
      </c>
      <c r="X58" s="423"/>
    </row>
    <row r="59" spans="1:24" s="28" customFormat="1" ht="12" customHeight="1">
      <c r="A59" s="156">
        <f>A57+1</f>
        <v>43583</v>
      </c>
      <c r="B59" s="280"/>
      <c r="C59" s="238">
        <f>C57+1</f>
        <v>43613</v>
      </c>
      <c r="D59" s="457" t="s">
        <v>1418</v>
      </c>
      <c r="E59" s="31">
        <f>E57+1</f>
        <v>43644</v>
      </c>
      <c r="F59" s="421" t="s">
        <v>1420</v>
      </c>
      <c r="G59" s="399">
        <f>G57+1</f>
        <v>43674</v>
      </c>
      <c r="H59" s="376"/>
      <c r="I59" s="413">
        <f>I57+1</f>
        <v>43705</v>
      </c>
      <c r="J59" s="207" t="s">
        <v>1572</v>
      </c>
      <c r="K59" s="445">
        <f>K57+1</f>
        <v>43736</v>
      </c>
      <c r="L59" s="462" t="s">
        <v>1388</v>
      </c>
      <c r="M59" s="396">
        <f>M57+1</f>
        <v>43766</v>
      </c>
      <c r="N59" s="363"/>
      <c r="O59" s="413">
        <f>O57+1</f>
        <v>43797</v>
      </c>
      <c r="P59" s="207"/>
      <c r="Q59" s="403">
        <f>Q57+1</f>
        <v>43827</v>
      </c>
      <c r="R59" s="404"/>
      <c r="S59" s="413">
        <f>S57+1</f>
        <v>43858</v>
      </c>
      <c r="T59" s="207"/>
      <c r="U59" s="413">
        <f>U57+1</f>
        <v>43889</v>
      </c>
      <c r="V59" s="213" t="s">
        <v>1449</v>
      </c>
      <c r="W59" s="403">
        <f>W57+1</f>
        <v>43918</v>
      </c>
      <c r="X59" s="404"/>
    </row>
    <row r="60" spans="1:24" s="28" customFormat="1" ht="12">
      <c r="A60" s="158" t="str">
        <f>TEXT(A59,"aaa")</f>
        <v>日</v>
      </c>
      <c r="B60" s="380"/>
      <c r="C60" s="239" t="str">
        <f>TEXT(C59,"aaa")</f>
        <v>火</v>
      </c>
      <c r="D60" s="458" t="s">
        <v>1577</v>
      </c>
      <c r="E60" s="29" t="str">
        <f>TEXT(E59,"aaa")</f>
        <v>金</v>
      </c>
      <c r="F60" s="474"/>
      <c r="G60" s="407" t="str">
        <f>TEXT(G59,"aaa")</f>
        <v>日</v>
      </c>
      <c r="H60" s="201"/>
      <c r="I60" s="409" t="str">
        <f>TEXT(I59,"aaa")</f>
        <v>水</v>
      </c>
      <c r="J60" s="251" t="s">
        <v>1640</v>
      </c>
      <c r="K60" s="446" t="str">
        <f>TEXT(K59,"aaa")</f>
        <v>土</v>
      </c>
      <c r="L60" s="463" t="s">
        <v>1434</v>
      </c>
      <c r="M60" s="405" t="str">
        <f>TEXT(M59,"aaa")</f>
        <v>月</v>
      </c>
      <c r="N60" s="344"/>
      <c r="O60" s="409" t="str">
        <f>TEXT(O59,"aaa")</f>
        <v>木</v>
      </c>
      <c r="P60" s="251"/>
      <c r="Q60" s="410" t="str">
        <f>TEXT(Q59,"aaa")</f>
        <v>土</v>
      </c>
      <c r="R60" s="411"/>
      <c r="S60" s="409" t="str">
        <f>TEXT(S59,"aaa")</f>
        <v>火</v>
      </c>
      <c r="T60" s="312" t="s">
        <v>1587</v>
      </c>
      <c r="U60" s="409" t="str">
        <f>TEXT(U59,"aaa")</f>
        <v>金</v>
      </c>
      <c r="V60" s="251"/>
      <c r="W60" s="410" t="str">
        <f>TEXT(W59,"aaa")</f>
        <v>土</v>
      </c>
      <c r="X60" s="411"/>
    </row>
    <row r="61" spans="1:24" s="28" customFormat="1" ht="12">
      <c r="A61" s="160">
        <f>A59+1</f>
        <v>43584</v>
      </c>
      <c r="B61" s="280" t="s">
        <v>19</v>
      </c>
      <c r="C61" s="31">
        <f>C59+1</f>
        <v>43614</v>
      </c>
      <c r="D61" s="207" t="s">
        <v>1329</v>
      </c>
      <c r="E61" s="174">
        <f>E59+1</f>
        <v>43645</v>
      </c>
      <c r="F61" s="280" t="s">
        <v>1136</v>
      </c>
      <c r="G61" s="397">
        <f>G59+1</f>
        <v>43675</v>
      </c>
      <c r="H61" s="398" t="s">
        <v>1358</v>
      </c>
      <c r="I61" s="413">
        <f>I59+1</f>
        <v>43706</v>
      </c>
      <c r="J61" s="213" t="s">
        <v>1334</v>
      </c>
      <c r="K61" s="399">
        <f>K59+1</f>
        <v>43737</v>
      </c>
      <c r="L61" s="376"/>
      <c r="M61" s="413">
        <f>M59+1</f>
        <v>43767</v>
      </c>
      <c r="N61" s="207"/>
      <c r="O61" s="413">
        <f>O59+1</f>
        <v>43798</v>
      </c>
      <c r="P61" s="213"/>
      <c r="Q61" s="399">
        <f>Q59+1</f>
        <v>43828</v>
      </c>
      <c r="R61" s="376"/>
      <c r="S61" s="413">
        <f>S59+1</f>
        <v>43859</v>
      </c>
      <c r="T61" s="207" t="s">
        <v>1641</v>
      </c>
      <c r="U61" s="403">
        <f>IF(MONTH(U59+1)=2,U59+1,"")</f>
        <v>43890</v>
      </c>
      <c r="V61" s="404"/>
      <c r="W61" s="403">
        <f>W59+1</f>
        <v>43919</v>
      </c>
      <c r="X61" s="404"/>
    </row>
    <row r="62" spans="1:24" s="28" customFormat="1" ht="12">
      <c r="A62" s="162" t="str">
        <f>TEXT(A61,"aaa")</f>
        <v>月</v>
      </c>
      <c r="B62" s="201"/>
      <c r="C62" s="29" t="str">
        <f>TEXT(C61,"aaa")</f>
        <v>水</v>
      </c>
      <c r="D62" s="474" t="s">
        <v>1560</v>
      </c>
      <c r="E62" s="176" t="str">
        <f>TEXT(E61,"aaa")</f>
        <v>土</v>
      </c>
      <c r="F62" s="350"/>
      <c r="G62" s="406" t="str">
        <f>TEXT(G61,"aaa")</f>
        <v>月</v>
      </c>
      <c r="H62" s="365"/>
      <c r="I62" s="409" t="str">
        <f>TEXT(I61,"aaa")</f>
        <v>木</v>
      </c>
      <c r="J62" s="251" t="s">
        <v>1642</v>
      </c>
      <c r="K62" s="407" t="str">
        <f>TEXT(K61,"aaa")</f>
        <v>日</v>
      </c>
      <c r="L62" s="201"/>
      <c r="M62" s="409" t="str">
        <f>TEXT(M61,"aaa")</f>
        <v>火</v>
      </c>
      <c r="N62" s="251" t="s">
        <v>1405</v>
      </c>
      <c r="O62" s="409" t="str">
        <f>TEXT(O61,"aaa")</f>
        <v>金</v>
      </c>
      <c r="P62" s="251"/>
      <c r="Q62" s="407" t="str">
        <f>TEXT(Q61,"aaa")</f>
        <v>日</v>
      </c>
      <c r="R62" s="201"/>
      <c r="S62" s="409" t="str">
        <f>TEXT(S61,"aaa")</f>
        <v>水</v>
      </c>
      <c r="T62" s="151" t="s">
        <v>1350</v>
      </c>
      <c r="U62" s="410" t="str">
        <f>TEXT(U61,"aaa")</f>
        <v>土</v>
      </c>
      <c r="V62" s="411"/>
      <c r="W62" s="410" t="str">
        <f>TEXT(W61,"aaa")</f>
        <v>日</v>
      </c>
      <c r="X62" s="411"/>
    </row>
    <row r="63" spans="1:24" s="28" customFormat="1" ht="12" customHeight="1">
      <c r="A63" s="156">
        <f>A61+1</f>
        <v>43585</v>
      </c>
      <c r="B63" s="376" t="s">
        <v>1379</v>
      </c>
      <c r="C63" s="234">
        <f>C61+1</f>
        <v>43615</v>
      </c>
      <c r="D63" s="363"/>
      <c r="E63" s="160">
        <f>E61+1</f>
        <v>43646</v>
      </c>
      <c r="F63" s="376"/>
      <c r="G63" s="419">
        <f>G61+1</f>
        <v>43676</v>
      </c>
      <c r="H63" s="420"/>
      <c r="I63" s="413">
        <f>I61+1</f>
        <v>43707</v>
      </c>
      <c r="J63" s="207" t="s">
        <v>1445</v>
      </c>
      <c r="K63" s="399">
        <f>K61+1</f>
        <v>43738</v>
      </c>
      <c r="L63" s="376" t="s">
        <v>1341</v>
      </c>
      <c r="M63" s="447">
        <f>M61+1</f>
        <v>43768</v>
      </c>
      <c r="N63" s="93" t="s">
        <v>1600</v>
      </c>
      <c r="O63" s="403">
        <f>O61+1</f>
        <v>43799</v>
      </c>
      <c r="P63" s="404"/>
      <c r="Q63" s="397">
        <f>Q61+1</f>
        <v>43829</v>
      </c>
      <c r="R63" s="414"/>
      <c r="S63" s="413">
        <f>S61+1</f>
        <v>43860</v>
      </c>
      <c r="T63" s="207" t="s">
        <v>1447</v>
      </c>
      <c r="U63" s="424"/>
      <c r="V63" s="449"/>
      <c r="W63" s="397">
        <f>W61+1</f>
        <v>43920</v>
      </c>
      <c r="X63" s="414"/>
    </row>
    <row r="64" spans="1:24" s="28" customFormat="1" ht="12">
      <c r="A64" s="158" t="str">
        <f>TEXT(A63,"aaa")</f>
        <v>火</v>
      </c>
      <c r="B64" s="375"/>
      <c r="C64" s="236" t="str">
        <f>TEXT(C63,"aaa")</f>
        <v>木</v>
      </c>
      <c r="D64" s="345"/>
      <c r="E64" s="162" t="str">
        <f>TEXT(E63,"aaa")</f>
        <v>日</v>
      </c>
      <c r="F64" s="184"/>
      <c r="G64" s="422" t="str">
        <f>TEXT(G63,"aaa")</f>
        <v>火</v>
      </c>
      <c r="H64" s="423"/>
      <c r="I64" s="409" t="str">
        <f>TEXT(I63,"aaa")</f>
        <v>金</v>
      </c>
      <c r="J64" s="151" t="s">
        <v>1446</v>
      </c>
      <c r="K64" s="407" t="str">
        <f>TEXT(K63,"aaa")</f>
        <v>月</v>
      </c>
      <c r="L64" s="380"/>
      <c r="M64" s="431" t="str">
        <f>TEXT(M63,"aaa")</f>
        <v>水</v>
      </c>
      <c r="N64" s="386" t="s">
        <v>1468</v>
      </c>
      <c r="O64" s="410" t="str">
        <f>TEXT(O63,"aaa")</f>
        <v>土</v>
      </c>
      <c r="P64" s="411"/>
      <c r="Q64" s="406" t="str">
        <f>TEXT(Q63,"aaa")</f>
        <v>月</v>
      </c>
      <c r="R64" s="365"/>
      <c r="S64" s="409" t="str">
        <f>TEXT(S63,"aaa")</f>
        <v>木</v>
      </c>
      <c r="T64" s="151" t="s">
        <v>1448</v>
      </c>
      <c r="U64" s="427"/>
      <c r="V64" s="450"/>
      <c r="W64" s="406" t="str">
        <f>TEXT(W63,"aaa")</f>
        <v>月</v>
      </c>
      <c r="X64" s="365"/>
    </row>
    <row r="65" spans="1:24" s="28" customFormat="1" ht="12">
      <c r="A65" s="35"/>
      <c r="B65" s="64"/>
      <c r="C65" s="178">
        <f>C63+1</f>
        <v>43616</v>
      </c>
      <c r="D65" s="386"/>
      <c r="E65" s="33"/>
      <c r="F65" s="99"/>
      <c r="G65" s="419">
        <f>G63+1</f>
        <v>43677</v>
      </c>
      <c r="H65" s="420"/>
      <c r="I65" s="403">
        <f>I63+1</f>
        <v>43708</v>
      </c>
      <c r="J65" s="175"/>
      <c r="K65" s="424"/>
      <c r="L65" s="449"/>
      <c r="M65" s="396">
        <f>M63+1</f>
        <v>43769</v>
      </c>
      <c r="N65" s="358"/>
      <c r="O65" s="424"/>
      <c r="P65" s="449"/>
      <c r="Q65" s="419">
        <f>Q63+1</f>
        <v>43830</v>
      </c>
      <c r="R65" s="420"/>
      <c r="S65" s="413">
        <f>S63+1</f>
        <v>43861</v>
      </c>
      <c r="T65" s="213" t="s">
        <v>1605</v>
      </c>
      <c r="U65" s="424"/>
      <c r="V65" s="449"/>
      <c r="W65" s="397">
        <f>W63+1</f>
        <v>43921</v>
      </c>
      <c r="X65" s="414"/>
    </row>
    <row r="66" spans="1:24" s="28" customFormat="1" ht="12">
      <c r="A66" s="36"/>
      <c r="B66" s="79"/>
      <c r="C66" s="29" t="str">
        <f>TEXT(C65,"aaa")</f>
        <v>金</v>
      </c>
      <c r="D66" s="151"/>
      <c r="E66" s="34"/>
      <c r="F66" s="96"/>
      <c r="G66" s="422" t="str">
        <f>TEXT(G65,"aaa")</f>
        <v>水</v>
      </c>
      <c r="H66" s="423" t="s">
        <v>1398</v>
      </c>
      <c r="I66" s="407" t="str">
        <f>TEXT(I65,"aaa")</f>
        <v>土</v>
      </c>
      <c r="J66" s="201"/>
      <c r="K66" s="427"/>
      <c r="L66" s="450"/>
      <c r="M66" s="405" t="str">
        <f>TEXT(M65,"aaa")</f>
        <v>木</v>
      </c>
      <c r="N66" s="356" t="s">
        <v>1603</v>
      </c>
      <c r="O66" s="427"/>
      <c r="P66" s="450"/>
      <c r="Q66" s="422" t="str">
        <f>TEXT(Q65,"aaa")</f>
        <v>火</v>
      </c>
      <c r="R66" s="423"/>
      <c r="S66" s="409" t="str">
        <f>TEXT(S65,"aaa")</f>
        <v>金</v>
      </c>
      <c r="T66" s="312" t="s">
        <v>1428</v>
      </c>
      <c r="U66" s="427"/>
      <c r="V66" s="450"/>
      <c r="W66" s="406" t="str">
        <f>TEXT(W65,"aaa")</f>
        <v>火</v>
      </c>
      <c r="X66" s="365"/>
    </row>
    <row r="67" spans="1:24" s="20" customFormat="1" ht="15.75" customHeight="1">
      <c r="A67" s="2"/>
      <c r="B67" s="65" t="s">
        <v>1548</v>
      </c>
      <c r="C67" s="2"/>
      <c r="D67" s="149"/>
      <c r="E67" s="2"/>
      <c r="F67" s="149"/>
      <c r="G67" s="2"/>
      <c r="H67" s="149"/>
      <c r="I67" s="19"/>
      <c r="J67" s="485" t="s">
        <v>1459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1409</v>
      </c>
      <c r="U67" s="2"/>
      <c r="V67" s="149"/>
      <c r="W67" s="24" t="s">
        <v>1408</v>
      </c>
      <c r="X67" s="25">
        <f>SUM(L68+P68)</f>
        <v>200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SUM($B$4:$L$4)+8</f>
        <v>99</v>
      </c>
      <c r="M68" s="8"/>
      <c r="N68" s="22"/>
      <c r="O68" s="23" t="s">
        <v>4</v>
      </c>
      <c r="P68" s="26">
        <f>SUM($N$4:$X$4)-8</f>
        <v>101</v>
      </c>
      <c r="Q68" s="8"/>
      <c r="S68" s="8"/>
      <c r="T68" s="12"/>
      <c r="U68" s="8"/>
      <c r="W68" s="24" t="s">
        <v>1407</v>
      </c>
      <c r="X68" s="25">
        <f>SUM(X67+1)</f>
        <v>201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43556</v>
      </c>
      <c r="C70" s="6"/>
      <c r="D70" s="6">
        <f>D3</f>
        <v>43586</v>
      </c>
      <c r="E70" s="8"/>
      <c r="F70" s="6">
        <f>F3</f>
        <v>43617</v>
      </c>
      <c r="G70" s="8"/>
      <c r="H70" s="6">
        <f>H3</f>
        <v>43647</v>
      </c>
      <c r="I70" s="8"/>
      <c r="J70" s="6">
        <f>J3</f>
        <v>43678</v>
      </c>
      <c r="K70" s="8"/>
      <c r="L70" s="6">
        <f>L3</f>
        <v>43709</v>
      </c>
      <c r="M70" s="8"/>
      <c r="N70" s="6">
        <f>N3</f>
        <v>43739</v>
      </c>
      <c r="O70" s="8"/>
      <c r="P70" s="6">
        <f>P3</f>
        <v>43770</v>
      </c>
      <c r="Q70" s="8"/>
      <c r="R70" s="6">
        <f>R3</f>
        <v>43800</v>
      </c>
      <c r="S70" s="8"/>
      <c r="T70" s="6">
        <f>T3</f>
        <v>43831</v>
      </c>
      <c r="U70" s="8"/>
      <c r="V70" s="6">
        <f>V3</f>
        <v>43862</v>
      </c>
      <c r="W70" s="8"/>
      <c r="X70" s="6">
        <f>X3</f>
        <v>43891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22</v>
      </c>
      <c r="D72" s="17">
        <f>DAY(EOMONTH(D$3,0))-COUNTIF(C$5:C$66,"日")-COUNTIF(C$5:C$66,"土")</f>
        <v>23</v>
      </c>
      <c r="F72" s="17">
        <f>DAY(EOMONTH(F$3,0))-COUNTIF(E$5:E$66,"日")-COUNTIF(E$5:E$66,"土")</f>
        <v>20</v>
      </c>
      <c r="H72" s="17">
        <f>DAY(EOMONTH(H$3,0))-COUNTIF(G$5:G$66,"日")-COUNTIF(G$5:G$66,"土")</f>
        <v>23</v>
      </c>
      <c r="J72" s="17">
        <f>DAY(EOMONTH(J$3,0))-COUNTIF(I$5:I$66,"日")-COUNTIF(I$5:I$66,"土")</f>
        <v>22</v>
      </c>
      <c r="L72" s="17">
        <f>DAY(EOMONTH(L$3,0))-COUNTIF(K$5:K$66,"日")-COUNTIF(K$5:K$66,"土")</f>
        <v>21</v>
      </c>
      <c r="N72" s="17">
        <f>DAY(EOMONTH(N$3,0))-COUNTIF(M$5:M$66,"日")-COUNTIF(M$5:M$66,"土")</f>
        <v>23</v>
      </c>
      <c r="P72" s="17">
        <f>DAY(EOMONTH(P$3,0))-COUNTIF(O$5:O$66,"日")-COUNTIF(O$5:O$66,"土")</f>
        <v>21</v>
      </c>
      <c r="R72" s="17">
        <f>DAY(EOMONTH(R$3,0))-COUNTIF(Q$5:Q$66,"日")-COUNTIF(Q$5:Q$66,"土")</f>
        <v>22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22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-2</v>
      </c>
      <c r="D74" s="18">
        <v>-4</v>
      </c>
      <c r="F74" s="18">
        <v>-1</v>
      </c>
      <c r="H74" s="18">
        <v>-1</v>
      </c>
      <c r="J74" s="18">
        <v>-1</v>
      </c>
      <c r="L74" s="18">
        <v>-2</v>
      </c>
      <c r="N74" s="18">
        <v>-3</v>
      </c>
      <c r="P74" s="18">
        <v>-1</v>
      </c>
      <c r="R74" s="18">
        <v>0</v>
      </c>
      <c r="T74" s="18">
        <v>-4</v>
      </c>
      <c r="V74" s="18">
        <v>-2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-5</v>
      </c>
      <c r="D76" s="18">
        <v>0</v>
      </c>
      <c r="F76" s="18">
        <v>0</v>
      </c>
      <c r="H76" s="18">
        <v>-8</v>
      </c>
      <c r="J76" s="18">
        <v>-16</v>
      </c>
      <c r="L76" s="18">
        <v>0</v>
      </c>
      <c r="N76" s="18">
        <v>0</v>
      </c>
      <c r="P76" s="18">
        <v>0</v>
      </c>
      <c r="R76" s="18">
        <v>-4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3.5">
      <c r="B79" s="485"/>
      <c r="C79" s="486"/>
      <c r="D79" s="486"/>
      <c r="E79" s="486"/>
      <c r="F79" s="486"/>
      <c r="G79" s="486"/>
      <c r="H79" s="486"/>
      <c r="I79" s="486"/>
      <c r="J79" s="486"/>
      <c r="K79" s="486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/>
      <c r="D82" s="480"/>
      <c r="F82" s="480"/>
      <c r="H82" s="480"/>
      <c r="J82" s="480"/>
      <c r="L82" s="480"/>
      <c r="N82" s="480"/>
      <c r="P82" s="480"/>
      <c r="R82" s="480"/>
      <c r="T82" s="480"/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5">
    <mergeCell ref="T82:T124"/>
    <mergeCell ref="V82:V124"/>
    <mergeCell ref="X82:X124"/>
    <mergeCell ref="E1:T1"/>
    <mergeCell ref="J67:S67"/>
    <mergeCell ref="B79:K79"/>
    <mergeCell ref="B82:B124"/>
    <mergeCell ref="D82:D124"/>
    <mergeCell ref="F82:F124"/>
    <mergeCell ref="H82:H124"/>
    <mergeCell ref="J82:J124"/>
    <mergeCell ref="L82:L124"/>
    <mergeCell ref="N82:N124"/>
    <mergeCell ref="P82:P124"/>
    <mergeCell ref="R82:R124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3"/>
  <rowBreaks count="1" manualBreakCount="1">
    <brk id="45" max="255" man="1"/>
  </rowBreaks>
  <colBreaks count="1" manualBreakCount="1">
    <brk id="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98" zoomScaleNormal="98" zoomScaleSheetLayoutView="100" workbookViewId="0" topLeftCell="I1">
      <selection activeCell="X1" sqref="X1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平成31年度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7" t="s">
        <v>1531</v>
      </c>
      <c r="V1" s="488"/>
      <c r="W1" s="488"/>
      <c r="X1" s="241">
        <v>43509</v>
      </c>
    </row>
    <row r="2" spans="1:25" ht="21.75" customHeight="1">
      <c r="A2" s="248" t="s">
        <v>705</v>
      </c>
      <c r="B2" s="243" t="s">
        <v>726</v>
      </c>
      <c r="C2" s="244"/>
      <c r="D2" s="245" t="s">
        <v>725</v>
      </c>
      <c r="E2" s="244"/>
      <c r="F2" s="245" t="s">
        <v>725</v>
      </c>
      <c r="G2" s="244"/>
      <c r="H2" s="245" t="s">
        <v>726</v>
      </c>
      <c r="I2" s="244"/>
      <c r="J2" s="243" t="s">
        <v>723</v>
      </c>
      <c r="K2" s="244"/>
      <c r="L2" s="243" t="s">
        <v>1053</v>
      </c>
      <c r="M2" s="244"/>
      <c r="N2" s="245" t="s">
        <v>720</v>
      </c>
      <c r="O2" s="244"/>
      <c r="P2" s="245" t="s">
        <v>720</v>
      </c>
      <c r="Q2" s="244"/>
      <c r="R2" s="243" t="s">
        <v>1406</v>
      </c>
      <c r="S2" s="244"/>
      <c r="T2" s="245" t="s">
        <v>1406</v>
      </c>
      <c r="U2" s="244"/>
      <c r="V2" s="243" t="s">
        <v>1053</v>
      </c>
      <c r="W2" s="246"/>
      <c r="X2" s="247" t="s">
        <v>719</v>
      </c>
      <c r="Y2" s="12"/>
    </row>
    <row r="3" spans="1:24" s="260" customFormat="1" ht="24" customHeight="1">
      <c r="A3" s="13"/>
      <c r="B3" s="14">
        <v>43556</v>
      </c>
      <c r="C3" s="13"/>
      <c r="D3" s="14">
        <f>EOMONTH(B3,0)+1</f>
        <v>43586</v>
      </c>
      <c r="E3" s="13"/>
      <c r="F3" s="14">
        <f>EOMONTH(D3,0)+1</f>
        <v>43617</v>
      </c>
      <c r="G3" s="13"/>
      <c r="H3" s="14">
        <f>EOMONTH(F3,0)+1</f>
        <v>43647</v>
      </c>
      <c r="I3" s="13"/>
      <c r="J3" s="14">
        <f>EOMONTH(H3,0)+1</f>
        <v>43678</v>
      </c>
      <c r="K3" s="13"/>
      <c r="L3" s="14">
        <f>EOMONTH(J3,0)+1</f>
        <v>43709</v>
      </c>
      <c r="M3" s="13"/>
      <c r="N3" s="14">
        <f>EOMONTH(L3,0)+1</f>
        <v>43739</v>
      </c>
      <c r="O3" s="13"/>
      <c r="P3" s="14">
        <f>EOMONTH(N3,0)+1</f>
        <v>43770</v>
      </c>
      <c r="Q3" s="13"/>
      <c r="R3" s="14">
        <f>EOMONTH(P3,0)+1</f>
        <v>43800</v>
      </c>
      <c r="S3" s="13"/>
      <c r="T3" s="14">
        <f>EOMONTH(R3,0)+1</f>
        <v>43831</v>
      </c>
      <c r="U3" s="13"/>
      <c r="V3" s="14">
        <f>EOMONTH(T3,0)+1</f>
        <v>43862</v>
      </c>
      <c r="W3" s="359" t="s">
        <v>1410</v>
      </c>
      <c r="X3" s="14">
        <f>EOMONTH(V3,0)+1</f>
        <v>43891</v>
      </c>
    </row>
    <row r="4" spans="1:24" s="28" customFormat="1" ht="12">
      <c r="A4" s="9"/>
      <c r="B4" s="107">
        <f>B72+B74+B76</f>
        <v>15</v>
      </c>
      <c r="C4" s="9"/>
      <c r="D4" s="107">
        <f>D72+D74+D76</f>
        <v>19</v>
      </c>
      <c r="E4" s="9"/>
      <c r="F4" s="107">
        <f>F72+F74+F76</f>
        <v>19</v>
      </c>
      <c r="G4" s="9"/>
      <c r="H4" s="107">
        <f>H72+H74+H76</f>
        <v>14</v>
      </c>
      <c r="I4" s="9"/>
      <c r="J4" s="107">
        <f>J72+J74+J76</f>
        <v>5</v>
      </c>
      <c r="K4" s="9"/>
      <c r="L4" s="107">
        <f>L72+L74+L76</f>
        <v>19</v>
      </c>
      <c r="M4" s="9"/>
      <c r="N4" s="107">
        <f>N72+N74+N76</f>
        <v>20</v>
      </c>
      <c r="O4" s="9"/>
      <c r="P4" s="107">
        <f>P72+P74+P76</f>
        <v>20</v>
      </c>
      <c r="Q4" s="9"/>
      <c r="R4" s="107">
        <f>R72+R74+R76</f>
        <v>18</v>
      </c>
      <c r="S4" s="9"/>
      <c r="T4" s="107">
        <f>T72+T74+T76</f>
        <v>17</v>
      </c>
      <c r="U4" s="9"/>
      <c r="V4" s="107">
        <f>V72+V74+V76</f>
        <v>18</v>
      </c>
      <c r="W4" s="9" t="s">
        <v>1394</v>
      </c>
      <c r="X4" s="107">
        <f>X72+X74+X76</f>
        <v>16</v>
      </c>
    </row>
    <row r="5" spans="1:24" s="28" customFormat="1" ht="12">
      <c r="A5" s="68">
        <f>B3</f>
        <v>43556</v>
      </c>
      <c r="B5" s="414"/>
      <c r="C5" s="160">
        <f>D3</f>
        <v>43586</v>
      </c>
      <c r="D5" s="280" t="s">
        <v>1393</v>
      </c>
      <c r="E5" s="174">
        <f>F3</f>
        <v>43617</v>
      </c>
      <c r="F5" s="387"/>
      <c r="G5" s="396">
        <f>H3</f>
        <v>43647</v>
      </c>
      <c r="H5" s="358" t="s">
        <v>1315</v>
      </c>
      <c r="I5" s="397">
        <f>J3</f>
        <v>43678</v>
      </c>
      <c r="J5" s="414" t="s">
        <v>1436</v>
      </c>
      <c r="K5" s="399">
        <f>L3</f>
        <v>43709</v>
      </c>
      <c r="L5" s="400"/>
      <c r="M5" s="399">
        <f>N3</f>
        <v>43739</v>
      </c>
      <c r="N5" s="376" t="s">
        <v>31</v>
      </c>
      <c r="O5" s="401">
        <f>P3</f>
        <v>43770</v>
      </c>
      <c r="P5" s="402" t="s">
        <v>996</v>
      </c>
      <c r="Q5" s="399">
        <f>R3</f>
        <v>43800</v>
      </c>
      <c r="R5" s="376"/>
      <c r="S5" s="403">
        <f>T3</f>
        <v>43831</v>
      </c>
      <c r="T5" s="404" t="s">
        <v>1386</v>
      </c>
      <c r="U5" s="403">
        <f>V3</f>
        <v>43862</v>
      </c>
      <c r="V5" s="364"/>
      <c r="W5" s="403">
        <f>X3</f>
        <v>43891</v>
      </c>
      <c r="X5" s="280"/>
    </row>
    <row r="6" spans="1:24" s="28" customFormat="1" ht="12">
      <c r="A6" s="69" t="str">
        <f>TEXT(A5,"aaa")</f>
        <v>月</v>
      </c>
      <c r="B6" s="365"/>
      <c r="C6" s="162" t="str">
        <f>TEXT(C5,"aaa")</f>
        <v>水</v>
      </c>
      <c r="D6" s="375"/>
      <c r="E6" s="343" t="str">
        <f>TEXT(E5,"aaa")</f>
        <v>土</v>
      </c>
      <c r="F6" s="459" t="s">
        <v>1397</v>
      </c>
      <c r="G6" s="405" t="str">
        <f>TEXT(G5,"aaa")</f>
        <v>月</v>
      </c>
      <c r="H6" s="345"/>
      <c r="I6" s="406" t="str">
        <f>TEXT(I5,"aaa")</f>
        <v>木</v>
      </c>
      <c r="J6" s="365"/>
      <c r="K6" s="407" t="str">
        <f>TEXT(K5,"aaa")</f>
        <v>日</v>
      </c>
      <c r="L6" s="375"/>
      <c r="M6" s="407" t="str">
        <f>TEXT(M5,"aaa")</f>
        <v>火</v>
      </c>
      <c r="N6" s="408"/>
      <c r="O6" s="409" t="str">
        <f>TEXT(O5,"aaa")</f>
        <v>金</v>
      </c>
      <c r="P6" s="151" t="s">
        <v>1042</v>
      </c>
      <c r="Q6" s="407" t="str">
        <f>TEXT(Q5,"aaa")</f>
        <v>日</v>
      </c>
      <c r="R6" s="184"/>
      <c r="S6" s="410" t="str">
        <f>TEXT(S5,"aaa")</f>
        <v>水</v>
      </c>
      <c r="T6" s="411"/>
      <c r="U6" s="412" t="str">
        <f>TEXT(U5,"aaa")</f>
        <v>土</v>
      </c>
      <c r="V6" s="375"/>
      <c r="W6" s="412" t="str">
        <f>TEXT(W5,"aaa")</f>
        <v>日</v>
      </c>
      <c r="X6" s="201"/>
    </row>
    <row r="7" spans="1:24" s="28" customFormat="1" ht="12">
      <c r="A7" s="270">
        <f>A5+1</f>
        <v>43557</v>
      </c>
      <c r="B7" s="366"/>
      <c r="C7" s="160">
        <f>C5+1</f>
        <v>43587</v>
      </c>
      <c r="D7" s="280" t="s">
        <v>1379</v>
      </c>
      <c r="E7" s="160">
        <f>E5+1</f>
        <v>43618</v>
      </c>
      <c r="F7" s="376"/>
      <c r="G7" s="413">
        <f>G5+1</f>
        <v>43648</v>
      </c>
      <c r="H7" s="213" t="s">
        <v>1539</v>
      </c>
      <c r="I7" s="397">
        <f>I5+1</f>
        <v>43679</v>
      </c>
      <c r="J7" s="414" t="s">
        <v>1437</v>
      </c>
      <c r="K7" s="396">
        <f>K5+1</f>
        <v>43710</v>
      </c>
      <c r="L7" s="363" t="s">
        <v>1310</v>
      </c>
      <c r="M7" s="413">
        <f>M5+1</f>
        <v>43740</v>
      </c>
      <c r="N7" s="347" t="s">
        <v>1523</v>
      </c>
      <c r="O7" s="403">
        <f>O5+1</f>
        <v>43771</v>
      </c>
      <c r="P7" s="415"/>
      <c r="Q7" s="396">
        <f>Q5+1</f>
        <v>43801</v>
      </c>
      <c r="R7" s="363" t="s">
        <v>1345</v>
      </c>
      <c r="S7" s="403">
        <f>S5+1</f>
        <v>43832</v>
      </c>
      <c r="T7" s="404"/>
      <c r="U7" s="399">
        <f>U5+1</f>
        <v>43863</v>
      </c>
      <c r="V7" s="280"/>
      <c r="W7" s="413">
        <f>W5+1</f>
        <v>43892</v>
      </c>
      <c r="X7" s="207" t="s">
        <v>1267</v>
      </c>
    </row>
    <row r="8" spans="1:24" s="28" customFormat="1" ht="12">
      <c r="A8" s="271" t="str">
        <f>TEXT(A7,"aaa")</f>
        <v>火</v>
      </c>
      <c r="B8" s="365"/>
      <c r="C8" s="162" t="str">
        <f>TEXT(C7,"aaa")</f>
        <v>木</v>
      </c>
      <c r="D8" s="348"/>
      <c r="E8" s="162" t="str">
        <f>TEXT(E7,"aaa")</f>
        <v>日</v>
      </c>
      <c r="F8" s="388"/>
      <c r="G8" s="409" t="str">
        <f>TEXT(G7,"aaa")</f>
        <v>火</v>
      </c>
      <c r="H8" s="460"/>
      <c r="I8" s="406" t="str">
        <f>TEXT(I7,"aaa")</f>
        <v>金</v>
      </c>
      <c r="J8" s="451"/>
      <c r="K8" s="405" t="str">
        <f>TEXT(K7,"aaa")</f>
        <v>月</v>
      </c>
      <c r="L8" s="344" t="s">
        <v>1516</v>
      </c>
      <c r="M8" s="409" t="str">
        <f>TEXT(M7,"aaa")</f>
        <v>水</v>
      </c>
      <c r="N8" s="151" t="s">
        <v>1535</v>
      </c>
      <c r="O8" s="410" t="str">
        <f>TEXT(O7,"aaa")</f>
        <v>土</v>
      </c>
      <c r="P8" s="350"/>
      <c r="Q8" s="405" t="str">
        <f>TEXT(Q7,"aaa")</f>
        <v>月</v>
      </c>
      <c r="R8" s="344"/>
      <c r="S8" s="410" t="str">
        <f>TEXT(S7,"aaa")</f>
        <v>木</v>
      </c>
      <c r="T8" s="411"/>
      <c r="U8" s="407" t="str">
        <f>TEXT(U7,"aaa")</f>
        <v>日</v>
      </c>
      <c r="V8" s="201"/>
      <c r="W8" s="409" t="str">
        <f>TEXT(W7,"aaa")</f>
        <v>月</v>
      </c>
      <c r="X8" s="151" t="s">
        <v>1037</v>
      </c>
    </row>
    <row r="9" spans="1:24" s="28" customFormat="1" ht="14.25" customHeight="1">
      <c r="A9" s="73">
        <f>A7+1</f>
        <v>43558</v>
      </c>
      <c r="B9" s="367"/>
      <c r="C9" s="160">
        <f>C7+1</f>
        <v>43588</v>
      </c>
      <c r="D9" s="280" t="s">
        <v>27</v>
      </c>
      <c r="E9" s="234">
        <f>E7+1</f>
        <v>43619</v>
      </c>
      <c r="F9" s="363" t="s">
        <v>1315</v>
      </c>
      <c r="G9" s="413">
        <f>G7+1</f>
        <v>43649</v>
      </c>
      <c r="H9" s="213" t="s">
        <v>1535</v>
      </c>
      <c r="I9" s="403">
        <f>I7+1</f>
        <v>43680</v>
      </c>
      <c r="J9" s="404"/>
      <c r="K9" s="413">
        <f>K7+1</f>
        <v>43711</v>
      </c>
      <c r="L9" s="207" t="s">
        <v>1517</v>
      </c>
      <c r="M9" s="413">
        <f>M7+1</f>
        <v>43741</v>
      </c>
      <c r="N9" s="207"/>
      <c r="O9" s="399">
        <f>O7+1</f>
        <v>43772</v>
      </c>
      <c r="P9" s="376" t="s">
        <v>32</v>
      </c>
      <c r="Q9" s="413">
        <f>Q7+1</f>
        <v>43802</v>
      </c>
      <c r="R9" s="213"/>
      <c r="S9" s="403">
        <f>S7+1</f>
        <v>43833</v>
      </c>
      <c r="T9" s="404"/>
      <c r="U9" s="413">
        <f>U7+1</f>
        <v>43864</v>
      </c>
      <c r="V9" s="207" t="s">
        <v>1315</v>
      </c>
      <c r="W9" s="413">
        <f>W7+1</f>
        <v>43893</v>
      </c>
      <c r="X9" s="207"/>
    </row>
    <row r="10" spans="1:24" s="28" customFormat="1" ht="12">
      <c r="A10" s="49" t="str">
        <f>TEXT(A9,"aaa")</f>
        <v>水</v>
      </c>
      <c r="B10" s="368"/>
      <c r="C10" s="162" t="str">
        <f>TEXT(C9,"aaa")</f>
        <v>金</v>
      </c>
      <c r="D10" s="201"/>
      <c r="E10" s="236" t="str">
        <f>TEXT(E9,"aaa")</f>
        <v>月</v>
      </c>
      <c r="F10" s="389"/>
      <c r="G10" s="409" t="str">
        <f>TEXT(G9,"aaa")</f>
        <v>水</v>
      </c>
      <c r="H10" s="346"/>
      <c r="I10" s="410" t="str">
        <f>TEXT(I9,"aaa")</f>
        <v>土</v>
      </c>
      <c r="J10" s="411" t="s">
        <v>1487</v>
      </c>
      <c r="K10" s="409" t="str">
        <f>TEXT(K9,"aaa")</f>
        <v>火</v>
      </c>
      <c r="L10" s="151"/>
      <c r="M10" s="409" t="str">
        <f>TEXT(M9,"aaa")</f>
        <v>木</v>
      </c>
      <c r="N10" s="416"/>
      <c r="O10" s="407" t="str">
        <f>TEXT(O9,"aaa")</f>
        <v>日</v>
      </c>
      <c r="P10" s="348"/>
      <c r="Q10" s="409" t="str">
        <f>TEXT(Q9,"aaa")</f>
        <v>火</v>
      </c>
      <c r="R10" s="251"/>
      <c r="S10" s="410" t="str">
        <f>TEXT(S9,"aaa")</f>
        <v>金</v>
      </c>
      <c r="T10" s="411"/>
      <c r="U10" s="409" t="str">
        <f>TEXT(U9,"aaa")</f>
        <v>月</v>
      </c>
      <c r="V10" s="151"/>
      <c r="W10" s="409" t="str">
        <f>TEXT(W9,"aaa")</f>
        <v>火</v>
      </c>
      <c r="X10" s="312"/>
    </row>
    <row r="11" spans="1:24" s="261" customFormat="1" ht="12">
      <c r="A11" s="172">
        <f>A9+1</f>
        <v>43559</v>
      </c>
      <c r="B11" s="369"/>
      <c r="C11" s="160">
        <f>C9+1</f>
        <v>43589</v>
      </c>
      <c r="D11" s="280" t="s">
        <v>28</v>
      </c>
      <c r="E11" s="31">
        <f>E9+1</f>
        <v>43620</v>
      </c>
      <c r="F11" s="207" t="s">
        <v>1455</v>
      </c>
      <c r="G11" s="413">
        <f>G9+1</f>
        <v>43650</v>
      </c>
      <c r="H11" s="207" t="s">
        <v>1317</v>
      </c>
      <c r="I11" s="399">
        <f>I9+1</f>
        <v>43681</v>
      </c>
      <c r="J11" s="376"/>
      <c r="K11" s="413">
        <f>K9+1</f>
        <v>43712</v>
      </c>
      <c r="L11" s="207" t="s">
        <v>1311</v>
      </c>
      <c r="M11" s="413">
        <f>M9+1</f>
        <v>43742</v>
      </c>
      <c r="N11" s="207"/>
      <c r="O11" s="399">
        <f>O9+1</f>
        <v>43773</v>
      </c>
      <c r="P11" s="376"/>
      <c r="Q11" s="413">
        <f>Q9+1</f>
        <v>43803</v>
      </c>
      <c r="R11" s="207"/>
      <c r="S11" s="403">
        <f>S9+1</f>
        <v>43834</v>
      </c>
      <c r="T11" s="404"/>
      <c r="U11" s="413">
        <f>U9+1</f>
        <v>43865</v>
      </c>
      <c r="V11" s="207"/>
      <c r="W11" s="413">
        <f>W9+1</f>
        <v>43894</v>
      </c>
      <c r="X11" s="213" t="s">
        <v>1535</v>
      </c>
    </row>
    <row r="12" spans="1:24" s="261" customFormat="1" ht="15" customHeight="1">
      <c r="A12" s="49" t="str">
        <f>TEXT(A11,"aaa")</f>
        <v>木</v>
      </c>
      <c r="B12" s="361"/>
      <c r="C12" s="162" t="str">
        <f>TEXT(C11,"aaa")</f>
        <v>土</v>
      </c>
      <c r="D12" s="201"/>
      <c r="E12" s="29" t="str">
        <f>TEXT(E11,"aaa")</f>
        <v>火</v>
      </c>
      <c r="F12" s="151"/>
      <c r="G12" s="409" t="str">
        <f>TEXT(G11,"aaa")</f>
        <v>木</v>
      </c>
      <c r="H12" s="151" t="s">
        <v>1371</v>
      </c>
      <c r="I12" s="407" t="str">
        <f>TEXT(I11,"aaa")</f>
        <v>日</v>
      </c>
      <c r="J12" s="201"/>
      <c r="K12" s="409" t="str">
        <f>TEXT(K11,"aaa")</f>
        <v>水</v>
      </c>
      <c r="L12" s="151" t="s">
        <v>1536</v>
      </c>
      <c r="M12" s="409" t="str">
        <f>TEXT(M11,"aaa")</f>
        <v>金</v>
      </c>
      <c r="N12" s="151" t="s">
        <v>1499</v>
      </c>
      <c r="O12" s="407" t="str">
        <f>TEXT(O11,"aaa")</f>
        <v>月</v>
      </c>
      <c r="P12" s="184" t="s">
        <v>1385</v>
      </c>
      <c r="Q12" s="409" t="str">
        <f>TEXT(Q11,"aaa")</f>
        <v>水</v>
      </c>
      <c r="R12" s="151" t="s">
        <v>1535</v>
      </c>
      <c r="S12" s="410" t="str">
        <f>TEXT(S11,"aaa")</f>
        <v>土</v>
      </c>
      <c r="T12" s="411"/>
      <c r="U12" s="409" t="str">
        <f>TEXT(U11,"aaa")</f>
        <v>火</v>
      </c>
      <c r="V12" s="151"/>
      <c r="W12" s="409" t="str">
        <f>TEXT(W11,"aaa")</f>
        <v>水</v>
      </c>
      <c r="X12" s="151"/>
    </row>
    <row r="13" spans="1:24" s="28" customFormat="1" ht="12">
      <c r="A13" s="73">
        <f>A11+1</f>
        <v>43560</v>
      </c>
      <c r="B13" s="454"/>
      <c r="C13" s="160">
        <f>C11+1</f>
        <v>43590</v>
      </c>
      <c r="D13" s="280" t="s">
        <v>29</v>
      </c>
      <c r="E13" s="31">
        <f>E11+1</f>
        <v>43621</v>
      </c>
      <c r="F13" s="207"/>
      <c r="G13" s="413">
        <f>G11+1</f>
        <v>43651</v>
      </c>
      <c r="H13" s="207"/>
      <c r="I13" s="397">
        <f>I11+1</f>
        <v>43682</v>
      </c>
      <c r="J13" s="414"/>
      <c r="K13" s="401">
        <f>K11+1</f>
        <v>43713</v>
      </c>
      <c r="L13" s="372" t="s">
        <v>1519</v>
      </c>
      <c r="M13" s="403">
        <f>M11+1</f>
        <v>43743</v>
      </c>
      <c r="N13" s="404" t="s">
        <v>1136</v>
      </c>
      <c r="O13" s="413">
        <f>O11+1</f>
        <v>43774</v>
      </c>
      <c r="P13" s="213" t="s">
        <v>1469</v>
      </c>
      <c r="Q13" s="413">
        <f>Q11+1</f>
        <v>43804</v>
      </c>
      <c r="R13" s="207"/>
      <c r="S13" s="399">
        <f>S11+1</f>
        <v>43835</v>
      </c>
      <c r="T13" s="376"/>
      <c r="U13" s="413">
        <f>U11+1</f>
        <v>43866</v>
      </c>
      <c r="V13" s="207"/>
      <c r="W13" s="413">
        <f>W11+1</f>
        <v>43895</v>
      </c>
      <c r="X13" s="417"/>
    </row>
    <row r="14" spans="1:24" s="28" customFormat="1" ht="12">
      <c r="A14" s="49" t="str">
        <f>TEXT(A13,"aaa")</f>
        <v>金</v>
      </c>
      <c r="B14" s="467" t="s">
        <v>1239</v>
      </c>
      <c r="C14" s="162" t="str">
        <f>TEXT(C13,"aaa")</f>
        <v>日</v>
      </c>
      <c r="D14" s="201"/>
      <c r="E14" s="29" t="str">
        <f>TEXT(E13,"aaa")</f>
        <v>水</v>
      </c>
      <c r="F14" s="151" t="s">
        <v>1534</v>
      </c>
      <c r="G14" s="409" t="str">
        <f>TEXT(G13,"aaa")</f>
        <v>金</v>
      </c>
      <c r="H14" s="360"/>
      <c r="I14" s="406" t="str">
        <f>TEXT(I13,"aaa")</f>
        <v>月</v>
      </c>
      <c r="J14" s="365"/>
      <c r="K14" s="409" t="str">
        <f>TEXT(K13,"aaa")</f>
        <v>木</v>
      </c>
      <c r="L14" s="416"/>
      <c r="M14" s="410" t="str">
        <f>TEXT(M13,"aaa")</f>
        <v>土</v>
      </c>
      <c r="N14" s="350" t="s">
        <v>1494</v>
      </c>
      <c r="O14" s="409" t="str">
        <f>TEXT(O13,"aaa")</f>
        <v>火</v>
      </c>
      <c r="P14" s="251"/>
      <c r="Q14" s="409" t="str">
        <f>TEXT(Q13,"aaa")</f>
        <v>木</v>
      </c>
      <c r="R14" s="151"/>
      <c r="S14" s="407" t="str">
        <f>TEXT(S13,"aaa")</f>
        <v>日</v>
      </c>
      <c r="T14" s="201"/>
      <c r="U14" s="409" t="str">
        <f>TEXT(U13,"aaa")</f>
        <v>水</v>
      </c>
      <c r="V14" s="151" t="s">
        <v>1485</v>
      </c>
      <c r="W14" s="409" t="str">
        <f>TEXT(W13,"aaa")</f>
        <v>木</v>
      </c>
      <c r="X14" s="251"/>
    </row>
    <row r="15" spans="1:24" s="28" customFormat="1" ht="12">
      <c r="A15" s="229">
        <f>A13+1</f>
        <v>43561</v>
      </c>
      <c r="B15" s="370"/>
      <c r="C15" s="160">
        <f>C13+1</f>
        <v>43591</v>
      </c>
      <c r="D15" s="376" t="s">
        <v>1380</v>
      </c>
      <c r="E15" s="31">
        <f>E13+1</f>
        <v>43622</v>
      </c>
      <c r="F15" s="207" t="s">
        <v>1451</v>
      </c>
      <c r="G15" s="418">
        <f>G13+1</f>
        <v>43652</v>
      </c>
      <c r="H15" s="387"/>
      <c r="I15" s="419">
        <f>I13+1</f>
        <v>43683</v>
      </c>
      <c r="J15" s="420"/>
      <c r="K15" s="401">
        <f>K13+1</f>
        <v>43714</v>
      </c>
      <c r="L15" s="402" t="s">
        <v>1336</v>
      </c>
      <c r="M15" s="399">
        <f>M13+1</f>
        <v>43744</v>
      </c>
      <c r="N15" s="280"/>
      <c r="O15" s="413">
        <f>O13+1</f>
        <v>43775</v>
      </c>
      <c r="P15" s="213"/>
      <c r="Q15" s="413">
        <f>Q13+1</f>
        <v>43805</v>
      </c>
      <c r="R15" s="213" t="s">
        <v>1344</v>
      </c>
      <c r="S15" s="397">
        <f>S13+1</f>
        <v>43836</v>
      </c>
      <c r="T15" s="414"/>
      <c r="U15" s="413">
        <f>U13+1</f>
        <v>43867</v>
      </c>
      <c r="V15" s="421"/>
      <c r="W15" s="413">
        <f>W13+1</f>
        <v>43896</v>
      </c>
      <c r="X15" s="213"/>
    </row>
    <row r="16" spans="1:24" s="28" customFormat="1" ht="12">
      <c r="A16" s="230" t="str">
        <f>TEXT(A15,"aaa")</f>
        <v>土</v>
      </c>
      <c r="B16" s="370"/>
      <c r="C16" s="162" t="str">
        <f>TEXT(C15,"aaa")</f>
        <v>月</v>
      </c>
      <c r="D16" s="184"/>
      <c r="E16" s="29" t="str">
        <f>TEXT(E15,"aaa")</f>
        <v>木</v>
      </c>
      <c r="F16" s="151"/>
      <c r="G16" s="412" t="str">
        <f>TEXT(G15,"aaa")</f>
        <v>土</v>
      </c>
      <c r="H16" s="387"/>
      <c r="I16" s="422" t="str">
        <f>TEXT(I15,"aaa")</f>
        <v>火</v>
      </c>
      <c r="J16" s="423"/>
      <c r="K16" s="409" t="str">
        <f>TEXT(K15,"aaa")</f>
        <v>金</v>
      </c>
      <c r="L16" s="151" t="s">
        <v>1520</v>
      </c>
      <c r="M16" s="407" t="str">
        <f>TEXT(M15,"aaa")</f>
        <v>日</v>
      </c>
      <c r="N16" s="375"/>
      <c r="O16" s="409" t="str">
        <f>TEXT(O15,"aaa")</f>
        <v>水</v>
      </c>
      <c r="P16" s="251" t="s">
        <v>1535</v>
      </c>
      <c r="Q16" s="409" t="str">
        <f>TEXT(Q15,"aaa")</f>
        <v>金</v>
      </c>
      <c r="R16" s="251"/>
      <c r="S16" s="406" t="str">
        <f>TEXT(S15,"aaa")</f>
        <v>月</v>
      </c>
      <c r="T16" s="365"/>
      <c r="U16" s="409" t="str">
        <f>TEXT(U15,"aaa")</f>
        <v>木</v>
      </c>
      <c r="V16" s="468" t="s">
        <v>1555</v>
      </c>
      <c r="W16" s="409" t="str">
        <f>TEXT(W15,"aaa")</f>
        <v>金</v>
      </c>
      <c r="X16" s="151" t="s">
        <v>1360</v>
      </c>
    </row>
    <row r="17" spans="1:24" s="28" customFormat="1" ht="12">
      <c r="A17" s="156">
        <f>A15+1</f>
        <v>43562</v>
      </c>
      <c r="B17" s="183"/>
      <c r="C17" s="33">
        <f>C15+1</f>
        <v>43592</v>
      </c>
      <c r="D17" s="93" t="s">
        <v>1551</v>
      </c>
      <c r="E17" s="31">
        <f>E15+1</f>
        <v>43623</v>
      </c>
      <c r="F17" s="207" t="s">
        <v>1368</v>
      </c>
      <c r="G17" s="399">
        <f>G15+1</f>
        <v>43653</v>
      </c>
      <c r="H17" s="376"/>
      <c r="I17" s="419">
        <f>I15+1</f>
        <v>43684</v>
      </c>
      <c r="J17" s="420"/>
      <c r="K17" s="399">
        <f>K15+1</f>
        <v>43715</v>
      </c>
      <c r="L17" s="400"/>
      <c r="M17" s="396">
        <f>M15+1</f>
        <v>43745</v>
      </c>
      <c r="N17" s="378"/>
      <c r="O17" s="424">
        <f>O15+1</f>
        <v>43776</v>
      </c>
      <c r="P17" s="425"/>
      <c r="Q17" s="424">
        <f>Q15+1</f>
        <v>43806</v>
      </c>
      <c r="R17" s="449" t="s">
        <v>1344</v>
      </c>
      <c r="S17" s="419">
        <f>S15+1</f>
        <v>43837</v>
      </c>
      <c r="T17" s="420" t="s">
        <v>23</v>
      </c>
      <c r="U17" s="413">
        <f>U15+1</f>
        <v>43868</v>
      </c>
      <c r="V17" s="378" t="s">
        <v>1352</v>
      </c>
      <c r="W17" s="399">
        <f>W15+1</f>
        <v>43897</v>
      </c>
      <c r="X17" s="183"/>
    </row>
    <row r="18" spans="1:24" s="28" customFormat="1" ht="12">
      <c r="A18" s="158" t="str">
        <f>TEXT(A17,"aaa")</f>
        <v>日</v>
      </c>
      <c r="B18" s="371"/>
      <c r="C18" s="34" t="str">
        <f>TEXT(C17,"aaa")</f>
        <v>火</v>
      </c>
      <c r="D18" s="353" t="s">
        <v>1471</v>
      </c>
      <c r="E18" s="29" t="str">
        <f>TEXT(E17,"aaa")</f>
        <v>金</v>
      </c>
      <c r="F18" s="151"/>
      <c r="G18" s="407" t="str">
        <f>TEXT(G17,"aaa")</f>
        <v>日</v>
      </c>
      <c r="H18" s="375"/>
      <c r="I18" s="422" t="str">
        <f>TEXT(I17,"aaa")</f>
        <v>水</v>
      </c>
      <c r="J18" s="423"/>
      <c r="K18" s="407" t="str">
        <f>TEXT(K17,"aaa")</f>
        <v>土</v>
      </c>
      <c r="L18" s="184"/>
      <c r="M18" s="405" t="str">
        <f>TEXT(M17,"aaa")</f>
        <v>月</v>
      </c>
      <c r="N18" s="345"/>
      <c r="O18" s="427" t="str">
        <f>TEXT(O17,"aaa")</f>
        <v>木</v>
      </c>
      <c r="P18" s="450" t="s">
        <v>1338</v>
      </c>
      <c r="Q18" s="427" t="str">
        <f>TEXT(Q17,"aaa")</f>
        <v>土</v>
      </c>
      <c r="R18" s="353" t="s">
        <v>1461</v>
      </c>
      <c r="S18" s="422" t="str">
        <f>TEXT(S17,"aaa")</f>
        <v>火</v>
      </c>
      <c r="T18" s="423"/>
      <c r="U18" s="409" t="str">
        <f>TEXT(U17,"aaa")</f>
        <v>金</v>
      </c>
      <c r="V18" s="345" t="s">
        <v>1027</v>
      </c>
      <c r="W18" s="407" t="str">
        <f>TEXT(W17,"aaa")</f>
        <v>土</v>
      </c>
      <c r="X18" s="184"/>
    </row>
    <row r="19" spans="1:24" s="28" customFormat="1" ht="12">
      <c r="A19" s="341">
        <f>A17+1</f>
        <v>43563</v>
      </c>
      <c r="B19" s="363" t="s">
        <v>1319</v>
      </c>
      <c r="C19" s="31">
        <f>C17+1</f>
        <v>43593</v>
      </c>
      <c r="D19" s="207" t="s">
        <v>1552</v>
      </c>
      <c r="E19" s="174">
        <f>E17+1</f>
        <v>43624</v>
      </c>
      <c r="F19" s="175"/>
      <c r="G19" s="396">
        <f>G17+1</f>
        <v>43654</v>
      </c>
      <c r="H19" s="358"/>
      <c r="I19" s="397">
        <f>I17+1</f>
        <v>43685</v>
      </c>
      <c r="J19" s="398"/>
      <c r="K19" s="399">
        <f>K17+1</f>
        <v>43716</v>
      </c>
      <c r="L19" s="376"/>
      <c r="M19" s="396">
        <f>M17+1</f>
        <v>43746</v>
      </c>
      <c r="N19" s="363"/>
      <c r="O19" s="413">
        <f>O17+1</f>
        <v>43777</v>
      </c>
      <c r="P19" s="207"/>
      <c r="Q19" s="399">
        <f>Q17+1</f>
        <v>43807</v>
      </c>
      <c r="R19" s="376"/>
      <c r="S19" s="413">
        <f>S17+1</f>
        <v>43838</v>
      </c>
      <c r="T19" s="207" t="s">
        <v>1524</v>
      </c>
      <c r="U19" s="403">
        <f>U17+1</f>
        <v>43869</v>
      </c>
      <c r="V19" s="393"/>
      <c r="W19" s="403">
        <f>W17+1</f>
        <v>43898</v>
      </c>
      <c r="X19" s="404"/>
    </row>
    <row r="20" spans="1:24" s="28" customFormat="1" ht="12">
      <c r="A20" s="342" t="str">
        <f>TEXT(A19,"aaa")</f>
        <v>月</v>
      </c>
      <c r="B20" s="344"/>
      <c r="C20" s="29" t="str">
        <f>TEXT(C19,"aaa")</f>
        <v>水</v>
      </c>
      <c r="D20" s="251" t="s">
        <v>1533</v>
      </c>
      <c r="E20" s="176" t="str">
        <f>TEXT(E19,"aaa")</f>
        <v>土</v>
      </c>
      <c r="F20" s="349"/>
      <c r="G20" s="405" t="str">
        <f>TEXT(G19,"aaa")</f>
        <v>月</v>
      </c>
      <c r="H20" s="356"/>
      <c r="I20" s="406" t="str">
        <f>TEXT(I19,"aaa")</f>
        <v>木</v>
      </c>
      <c r="J20" s="365"/>
      <c r="K20" s="407" t="str">
        <f>TEXT(K19,"aaa")</f>
        <v>日</v>
      </c>
      <c r="L20" s="184"/>
      <c r="M20" s="405" t="str">
        <f>TEXT(M19,"aaa")</f>
        <v>火</v>
      </c>
      <c r="N20" s="356"/>
      <c r="O20" s="409" t="str">
        <f>TEXT(O19,"aaa")</f>
        <v>金</v>
      </c>
      <c r="P20" s="251" t="s">
        <v>1373</v>
      </c>
      <c r="Q20" s="407" t="str">
        <f>TEXT(Q19,"aaa")</f>
        <v>日</v>
      </c>
      <c r="R20" s="201"/>
      <c r="S20" s="409" t="str">
        <f>TEXT(S19,"aaa")</f>
        <v>水</v>
      </c>
      <c r="T20" s="151"/>
      <c r="U20" s="410" t="str">
        <f>TEXT(U19,"aaa")</f>
        <v>土</v>
      </c>
      <c r="V20" s="393"/>
      <c r="W20" s="410" t="str">
        <f>TEXT(W19,"aaa")</f>
        <v>日</v>
      </c>
      <c r="X20" s="350"/>
    </row>
    <row r="21" spans="1:24" s="28" customFormat="1" ht="12">
      <c r="A21" s="35">
        <f>A19+1</f>
        <v>43564</v>
      </c>
      <c r="B21" s="150" t="s">
        <v>1453</v>
      </c>
      <c r="C21" s="178">
        <f>C19+1</f>
        <v>43594</v>
      </c>
      <c r="D21" s="93" t="s">
        <v>1561</v>
      </c>
      <c r="E21" s="160">
        <f>E19+1</f>
        <v>43625</v>
      </c>
      <c r="F21" s="376"/>
      <c r="G21" s="413">
        <f>G19+1</f>
        <v>43655</v>
      </c>
      <c r="H21" s="213" t="s">
        <v>1356</v>
      </c>
      <c r="I21" s="397">
        <f>I19+1</f>
        <v>43686</v>
      </c>
      <c r="J21" s="398"/>
      <c r="K21" s="396">
        <f>K19+1</f>
        <v>43717</v>
      </c>
      <c r="L21" s="363" t="s">
        <v>1315</v>
      </c>
      <c r="M21" s="413">
        <f>M19+1</f>
        <v>43747</v>
      </c>
      <c r="N21" s="213" t="s">
        <v>1450</v>
      </c>
      <c r="O21" s="403">
        <f>O19+1</f>
        <v>43778</v>
      </c>
      <c r="P21" s="392"/>
      <c r="Q21" s="399">
        <f>Q19+1</f>
        <v>43808</v>
      </c>
      <c r="R21" s="376" t="s">
        <v>1346</v>
      </c>
      <c r="S21" s="413">
        <f>S19+1</f>
        <v>43839</v>
      </c>
      <c r="T21" s="207" t="s">
        <v>1374</v>
      </c>
      <c r="U21" s="399">
        <f>U19+1</f>
        <v>43870</v>
      </c>
      <c r="V21" s="376"/>
      <c r="W21" s="396">
        <f>W19+1</f>
        <v>43899</v>
      </c>
      <c r="X21" s="378"/>
    </row>
    <row r="22" spans="1:24" s="28" customFormat="1" ht="12" customHeight="1">
      <c r="A22" s="36" t="str">
        <f>TEXT(A21,"aaa")</f>
        <v>火</v>
      </c>
      <c r="B22" s="312"/>
      <c r="C22" s="179" t="str">
        <f>TEXT(C21,"aaa")</f>
        <v>木</v>
      </c>
      <c r="D22" s="353" t="s">
        <v>1486</v>
      </c>
      <c r="E22" s="162" t="str">
        <f>TEXT(E21,"aaa")</f>
        <v>日</v>
      </c>
      <c r="F22" s="184"/>
      <c r="G22" s="409" t="str">
        <f>TEXT(G21,"aaa")</f>
        <v>火</v>
      </c>
      <c r="H22" s="251"/>
      <c r="I22" s="406" t="str">
        <f>TEXT(I21,"aaa")</f>
        <v>金</v>
      </c>
      <c r="J22" s="365"/>
      <c r="K22" s="405" t="str">
        <f>TEXT(K21,"aaa")</f>
        <v>月</v>
      </c>
      <c r="L22" s="344" t="s">
        <v>1521</v>
      </c>
      <c r="M22" s="409" t="str">
        <f>TEXT(M21,"aaa")</f>
        <v>水</v>
      </c>
      <c r="N22" s="151"/>
      <c r="O22" s="410" t="str">
        <f>TEXT(O21,"aaa")</f>
        <v>土</v>
      </c>
      <c r="P22" s="411"/>
      <c r="Q22" s="407" t="str">
        <f>TEXT(Q21,"aaa")</f>
        <v>月</v>
      </c>
      <c r="R22" s="375"/>
      <c r="S22" s="409" t="str">
        <f>TEXT(S21,"aaa")</f>
        <v>木</v>
      </c>
      <c r="T22" s="151"/>
      <c r="U22" s="407" t="str">
        <f>TEXT(U21,"aaa")</f>
        <v>日</v>
      </c>
      <c r="V22" s="201"/>
      <c r="W22" s="405" t="str">
        <f>TEXT(W21,"aaa")</f>
        <v>月</v>
      </c>
      <c r="X22" s="344"/>
    </row>
    <row r="23" spans="1:24" s="28" customFormat="1" ht="12" customHeight="1">
      <c r="A23" s="31">
        <f>A21+1</f>
        <v>43565</v>
      </c>
      <c r="B23" s="150" t="s">
        <v>1502</v>
      </c>
      <c r="C23" s="31">
        <f>C21+1</f>
        <v>43595</v>
      </c>
      <c r="D23" s="150" t="s">
        <v>1136</v>
      </c>
      <c r="E23" s="234">
        <f>E21+1</f>
        <v>43626</v>
      </c>
      <c r="F23" s="363" t="s">
        <v>1514</v>
      </c>
      <c r="G23" s="413">
        <f>G21+1</f>
        <v>43656</v>
      </c>
      <c r="H23" s="213" t="s">
        <v>1475</v>
      </c>
      <c r="I23" s="403">
        <f>I21+1</f>
        <v>43687</v>
      </c>
      <c r="J23" s="404"/>
      <c r="K23" s="413">
        <f>K21+1</f>
        <v>43718</v>
      </c>
      <c r="L23" s="150"/>
      <c r="M23" s="413">
        <f>M21+1</f>
        <v>43748</v>
      </c>
      <c r="N23" s="213"/>
      <c r="O23" s="399">
        <f>O21+1</f>
        <v>43779</v>
      </c>
      <c r="P23" s="376" t="s">
        <v>1493</v>
      </c>
      <c r="Q23" s="413">
        <f>Q21+1</f>
        <v>43809</v>
      </c>
      <c r="R23" s="213"/>
      <c r="S23" s="413">
        <f>S21+1</f>
        <v>43840</v>
      </c>
      <c r="T23" s="207" t="s">
        <v>1348</v>
      </c>
      <c r="U23" s="413">
        <f>U21+1</f>
        <v>43871</v>
      </c>
      <c r="V23" s="150"/>
      <c r="W23" s="396">
        <f>W21+1</f>
        <v>43900</v>
      </c>
      <c r="X23" s="363"/>
    </row>
    <row r="24" spans="1:24" s="28" customFormat="1" ht="12" customHeight="1">
      <c r="A24" s="29" t="str">
        <f>TEXT(A23,"aaa")</f>
        <v>水</v>
      </c>
      <c r="B24" s="312" t="s">
        <v>1533</v>
      </c>
      <c r="C24" s="29" t="s">
        <v>1041</v>
      </c>
      <c r="D24" s="151"/>
      <c r="E24" s="236" t="str">
        <f>TEXT(E23,"aaa")</f>
        <v>月</v>
      </c>
      <c r="F24" s="344" t="s">
        <v>1540</v>
      </c>
      <c r="G24" s="409" t="str">
        <f>TEXT(G23,"aaa")</f>
        <v>水</v>
      </c>
      <c r="H24" s="251"/>
      <c r="I24" s="410" t="str">
        <f>TEXT(I23,"aaa")</f>
        <v>土</v>
      </c>
      <c r="J24" s="411"/>
      <c r="K24" s="409" t="str">
        <f>TEXT(K23,"aaa")</f>
        <v>火</v>
      </c>
      <c r="L24" s="151"/>
      <c r="M24" s="409" t="str">
        <f>TEXT(M23,"aaa")</f>
        <v>木</v>
      </c>
      <c r="N24" s="151" t="s">
        <v>1463</v>
      </c>
      <c r="O24" s="407" t="str">
        <f>TEXT(O23,"aaa")</f>
        <v>日</v>
      </c>
      <c r="P24" s="428"/>
      <c r="Q24" s="409" t="str">
        <f>TEXT(Q23,"aaa")</f>
        <v>火</v>
      </c>
      <c r="R24" s="151"/>
      <c r="S24" s="409" t="str">
        <f>TEXT(S23,"aaa")</f>
        <v>金</v>
      </c>
      <c r="T24" s="151"/>
      <c r="U24" s="409" t="str">
        <f>TEXT(U23,"aaa")</f>
        <v>月</v>
      </c>
      <c r="V24" s="251" t="s">
        <v>1498</v>
      </c>
      <c r="W24" s="405" t="str">
        <f>TEXT(W23,"aaa")</f>
        <v>火</v>
      </c>
      <c r="X24" s="344"/>
    </row>
    <row r="25" spans="1:24" s="28" customFormat="1" ht="12">
      <c r="A25" s="163">
        <f>A23+1</f>
        <v>43566</v>
      </c>
      <c r="B25" s="372" t="s">
        <v>1503</v>
      </c>
      <c r="C25" s="174">
        <f>C23+1</f>
        <v>43596</v>
      </c>
      <c r="D25" s="175"/>
      <c r="E25" s="31">
        <f>E23+1</f>
        <v>43627</v>
      </c>
      <c r="F25" s="213" t="s">
        <v>1320</v>
      </c>
      <c r="G25" s="413">
        <f>G23+1</f>
        <v>43657</v>
      </c>
      <c r="H25" s="213" t="s">
        <v>1008</v>
      </c>
      <c r="I25" s="399">
        <f>I23+1</f>
        <v>43688</v>
      </c>
      <c r="J25" s="376" t="s">
        <v>1381</v>
      </c>
      <c r="K25" s="413">
        <f>K23+1</f>
        <v>43719</v>
      </c>
      <c r="L25" s="207" t="s">
        <v>1450</v>
      </c>
      <c r="M25" s="413">
        <f>M23+1</f>
        <v>43749</v>
      </c>
      <c r="N25" s="207" t="s">
        <v>1364</v>
      </c>
      <c r="O25" s="396">
        <f>O23+1</f>
        <v>43780</v>
      </c>
      <c r="P25" s="363" t="s">
        <v>1342</v>
      </c>
      <c r="Q25" s="413">
        <f>Q23+1</f>
        <v>43810</v>
      </c>
      <c r="R25" s="207"/>
      <c r="S25" s="399">
        <f>S23+1</f>
        <v>43841</v>
      </c>
      <c r="T25" s="376"/>
      <c r="U25" s="399">
        <f>U23+1</f>
        <v>43872</v>
      </c>
      <c r="V25" s="376" t="s">
        <v>24</v>
      </c>
      <c r="W25" s="413">
        <f>W23+1</f>
        <v>43901</v>
      </c>
      <c r="X25" s="207" t="s">
        <v>1450</v>
      </c>
    </row>
    <row r="26" spans="1:24" s="28" customFormat="1" ht="12">
      <c r="A26" s="29" t="str">
        <f>TEXT(A25,"aaa")</f>
        <v>木</v>
      </c>
      <c r="B26" s="151" t="s">
        <v>980</v>
      </c>
      <c r="C26" s="176" t="str">
        <f>TEXT(C25,"aaa")</f>
        <v>土</v>
      </c>
      <c r="D26" s="380"/>
      <c r="E26" s="29" t="str">
        <f>TEXT(E25,"aaa")</f>
        <v>火</v>
      </c>
      <c r="F26" s="390"/>
      <c r="G26" s="409" t="str">
        <f>TEXT(G25,"aaa")</f>
        <v>木</v>
      </c>
      <c r="H26" s="251"/>
      <c r="I26" s="407" t="str">
        <f>TEXT(I25,"aaa")</f>
        <v>日</v>
      </c>
      <c r="J26" s="201"/>
      <c r="K26" s="409" t="str">
        <f>TEXT(K25,"aaa")</f>
        <v>水</v>
      </c>
      <c r="L26" s="360"/>
      <c r="M26" s="409" t="str">
        <f>TEXT(M25,"aaa")</f>
        <v>金</v>
      </c>
      <c r="N26" s="151" t="s">
        <v>1460</v>
      </c>
      <c r="O26" s="405" t="str">
        <f>TEXT(O25,"aaa")</f>
        <v>月</v>
      </c>
      <c r="P26" s="356"/>
      <c r="Q26" s="409" t="str">
        <f>TEXT(Q25,"aaa")</f>
        <v>水</v>
      </c>
      <c r="R26" s="251" t="s">
        <v>1553</v>
      </c>
      <c r="S26" s="407" t="str">
        <f>TEXT(S25,"aaa")</f>
        <v>土</v>
      </c>
      <c r="T26" s="201"/>
      <c r="U26" s="407" t="str">
        <f>TEXT(U25,"aaa")</f>
        <v>火</v>
      </c>
      <c r="V26" s="201"/>
      <c r="W26" s="409" t="str">
        <f>TEXT(W25,"aaa")</f>
        <v>水</v>
      </c>
      <c r="X26" s="251"/>
    </row>
    <row r="27" spans="1:24" s="28" customFormat="1" ht="12">
      <c r="A27" s="31">
        <f>A25+1</f>
        <v>43567</v>
      </c>
      <c r="B27" s="207" t="s">
        <v>1504</v>
      </c>
      <c r="C27" s="174">
        <f>C25+1</f>
        <v>43597</v>
      </c>
      <c r="D27" s="381"/>
      <c r="E27" s="31">
        <f>E25+1</f>
        <v>43628</v>
      </c>
      <c r="F27" s="372" t="s">
        <v>1538</v>
      </c>
      <c r="G27" s="413">
        <f>G25+1</f>
        <v>43658</v>
      </c>
      <c r="H27" s="213" t="s">
        <v>1025</v>
      </c>
      <c r="I27" s="399">
        <f>I25+1</f>
        <v>43689</v>
      </c>
      <c r="J27" s="376" t="s">
        <v>1379</v>
      </c>
      <c r="K27" s="401">
        <f>K25+1</f>
        <v>43720</v>
      </c>
      <c r="L27" s="372"/>
      <c r="M27" s="399">
        <f>M25+1</f>
        <v>43750</v>
      </c>
      <c r="N27" s="376"/>
      <c r="O27" s="413">
        <f>O25+1</f>
        <v>43781</v>
      </c>
      <c r="P27" s="207" t="s">
        <v>1457</v>
      </c>
      <c r="Q27" s="413">
        <f>Q25+1</f>
        <v>43811</v>
      </c>
      <c r="R27" s="213"/>
      <c r="S27" s="399">
        <f>S25+1</f>
        <v>43842</v>
      </c>
      <c r="T27" s="376"/>
      <c r="U27" s="413">
        <f>U25+1</f>
        <v>43873</v>
      </c>
      <c r="V27" s="207" t="s">
        <v>1450</v>
      </c>
      <c r="W27" s="413">
        <f>W25+1</f>
        <v>43902</v>
      </c>
      <c r="X27" s="207" t="s">
        <v>1463</v>
      </c>
    </row>
    <row r="28" spans="1:24" s="28" customFormat="1" ht="12">
      <c r="A28" s="29" t="str">
        <f>TEXT(A27,"aaa")</f>
        <v>金</v>
      </c>
      <c r="B28" s="151" t="s">
        <v>1429</v>
      </c>
      <c r="C28" s="176" t="str">
        <f>TEXT(C27,"aaa")</f>
        <v>日</v>
      </c>
      <c r="D28" s="350"/>
      <c r="E28" s="29" t="str">
        <f>TEXT(E27,"aaa")</f>
        <v>水</v>
      </c>
      <c r="F28" s="151" t="s">
        <v>1316</v>
      </c>
      <c r="G28" s="409" t="str">
        <f>TEXT(G27,"aaa")</f>
        <v>金</v>
      </c>
      <c r="H28" s="251"/>
      <c r="I28" s="407" t="str">
        <f>TEXT(I27,"aaa")</f>
        <v>月</v>
      </c>
      <c r="J28" s="201"/>
      <c r="K28" s="409" t="str">
        <f>TEXT(K27,"aaa")</f>
        <v>木</v>
      </c>
      <c r="L28" s="416"/>
      <c r="M28" s="407" t="str">
        <f>TEXT(M27,"aaa")</f>
        <v>土</v>
      </c>
      <c r="N28" s="184" t="s">
        <v>1495</v>
      </c>
      <c r="O28" s="409" t="str">
        <f>TEXT(O27,"aaa")</f>
        <v>火</v>
      </c>
      <c r="P28" s="346"/>
      <c r="Q28" s="409" t="str">
        <f>TEXT(Q27,"aaa")</f>
        <v>木</v>
      </c>
      <c r="R28" s="151" t="s">
        <v>1463</v>
      </c>
      <c r="S28" s="407" t="str">
        <f>TEXT(S27,"aaa")</f>
        <v>日</v>
      </c>
      <c r="T28" s="388"/>
      <c r="U28" s="409" t="str">
        <f>TEXT(U27,"aaa")</f>
        <v>水</v>
      </c>
      <c r="V28" s="312"/>
      <c r="W28" s="409" t="str">
        <f>TEXT(W27,"aaa")</f>
        <v>木</v>
      </c>
      <c r="X28" s="251"/>
    </row>
    <row r="29" spans="1:24" s="28" customFormat="1" ht="12">
      <c r="A29" s="156">
        <f>A27+1</f>
        <v>43568</v>
      </c>
      <c r="B29" s="373"/>
      <c r="C29" s="238">
        <f>C27+1</f>
        <v>43598</v>
      </c>
      <c r="D29" s="382"/>
      <c r="E29" s="31">
        <f>E27+1</f>
        <v>43629</v>
      </c>
      <c r="F29" s="391"/>
      <c r="G29" s="403">
        <f>G27+1</f>
        <v>43659</v>
      </c>
      <c r="H29" s="404"/>
      <c r="I29" s="403">
        <f>I27+1</f>
        <v>43690</v>
      </c>
      <c r="J29" s="404" t="s">
        <v>1382</v>
      </c>
      <c r="K29" s="413">
        <f>K27+1</f>
        <v>43721</v>
      </c>
      <c r="L29" s="213"/>
      <c r="M29" s="399">
        <f>M27+1</f>
        <v>43751</v>
      </c>
      <c r="N29" s="183"/>
      <c r="O29" s="413">
        <f>O27+1</f>
        <v>43782</v>
      </c>
      <c r="P29" s="213" t="s">
        <v>1390</v>
      </c>
      <c r="Q29" s="413">
        <f>Q27+1</f>
        <v>43812</v>
      </c>
      <c r="R29" s="213"/>
      <c r="S29" s="399">
        <f>S27+1</f>
        <v>43843</v>
      </c>
      <c r="T29" s="377" t="s">
        <v>1309</v>
      </c>
      <c r="U29" s="413">
        <f>U27+1</f>
        <v>43874</v>
      </c>
      <c r="V29" s="207" t="s">
        <v>1563</v>
      </c>
      <c r="W29" s="424">
        <f>W27+1</f>
        <v>43903</v>
      </c>
      <c r="X29" s="93"/>
    </row>
    <row r="30" spans="1:24" s="28" customFormat="1" ht="12">
      <c r="A30" s="158" t="str">
        <f>TEXT(A29,"aaa")</f>
        <v>土</v>
      </c>
      <c r="B30" s="374"/>
      <c r="C30" s="239" t="str">
        <f>TEXT(C29,"aaa")</f>
        <v>月</v>
      </c>
      <c r="D30" s="383"/>
      <c r="E30" s="29" t="str">
        <f>TEXT(E29,"aaa")</f>
        <v>木</v>
      </c>
      <c r="F30" s="312" t="s">
        <v>1314</v>
      </c>
      <c r="G30" s="410" t="str">
        <f>TEXT(G29,"aaa")</f>
        <v>土</v>
      </c>
      <c r="H30" s="349"/>
      <c r="I30" s="410" t="str">
        <f>TEXT(I29,"aaa")</f>
        <v>火</v>
      </c>
      <c r="J30" s="411"/>
      <c r="K30" s="409" t="str">
        <f>TEXT(K29,"aaa")</f>
        <v>金</v>
      </c>
      <c r="L30" s="151" t="s">
        <v>1392</v>
      </c>
      <c r="M30" s="407" t="str">
        <f>TEXT(M29,"aaa")</f>
        <v>日</v>
      </c>
      <c r="N30" s="375"/>
      <c r="O30" s="409" t="str">
        <f>TEXT(O29,"aaa")</f>
        <v>水</v>
      </c>
      <c r="P30" s="251" t="s">
        <v>1547</v>
      </c>
      <c r="Q30" s="409" t="str">
        <f>TEXT(Q29,"aaa")</f>
        <v>金</v>
      </c>
      <c r="R30" s="251" t="s">
        <v>1466</v>
      </c>
      <c r="S30" s="407" t="str">
        <f>TEXT(S29,"aaa")</f>
        <v>月</v>
      </c>
      <c r="T30" s="184"/>
      <c r="U30" s="409" t="str">
        <f>TEXT(U29,"aaa")</f>
        <v>木</v>
      </c>
      <c r="V30" s="151"/>
      <c r="W30" s="427" t="str">
        <f>TEXT(W29,"aaa")</f>
        <v>金</v>
      </c>
      <c r="X30" s="353"/>
    </row>
    <row r="31" spans="1:24" s="28" customFormat="1" ht="12">
      <c r="A31" s="156">
        <f>A29+1</f>
        <v>43569</v>
      </c>
      <c r="B31" s="183"/>
      <c r="C31" s="33">
        <f>C29+1</f>
        <v>43599</v>
      </c>
      <c r="D31" s="207"/>
      <c r="E31" s="31">
        <f>E29+1</f>
        <v>43630</v>
      </c>
      <c r="F31" s="150" t="s">
        <v>1366</v>
      </c>
      <c r="G31" s="399">
        <f>G29+1</f>
        <v>43660</v>
      </c>
      <c r="H31" s="280"/>
      <c r="I31" s="403">
        <f>I29+1</f>
        <v>43691</v>
      </c>
      <c r="J31" s="404"/>
      <c r="K31" s="403">
        <f>K29+1</f>
        <v>43722</v>
      </c>
      <c r="L31" s="175"/>
      <c r="M31" s="399">
        <f>M29+1</f>
        <v>43752</v>
      </c>
      <c r="N31" s="429"/>
      <c r="O31" s="413">
        <f>O29+1</f>
        <v>43783</v>
      </c>
      <c r="P31" s="207" t="s">
        <v>1464</v>
      </c>
      <c r="Q31" s="403">
        <f>Q29+1</f>
        <v>43813</v>
      </c>
      <c r="R31" s="404"/>
      <c r="S31" s="413">
        <f>S29+1</f>
        <v>43844</v>
      </c>
      <c r="T31" s="207" t="s">
        <v>1478</v>
      </c>
      <c r="U31" s="413">
        <f>U29+1</f>
        <v>43875</v>
      </c>
      <c r="V31" s="354"/>
      <c r="W31" s="399">
        <f>W29+1</f>
        <v>43904</v>
      </c>
      <c r="X31" s="430"/>
    </row>
    <row r="32" spans="1:24" s="28" customFormat="1" ht="12">
      <c r="A32" s="158" t="str">
        <f>TEXT(A31,"aaa")</f>
        <v>日</v>
      </c>
      <c r="B32" s="375"/>
      <c r="C32" s="34" t="str">
        <f>TEXT(C31,"aaa")</f>
        <v>火</v>
      </c>
      <c r="D32" s="151"/>
      <c r="E32" s="29" t="str">
        <f>TEXT(E31,"aaa")</f>
        <v>金</v>
      </c>
      <c r="F32" s="312" t="s">
        <v>1452</v>
      </c>
      <c r="G32" s="407" t="str">
        <f>TEXT(G31,"aaa")</f>
        <v>日</v>
      </c>
      <c r="H32" s="201"/>
      <c r="I32" s="410" t="str">
        <f>TEXT(I31,"aaa")</f>
        <v>水</v>
      </c>
      <c r="J32" s="411"/>
      <c r="K32" s="410" t="str">
        <f>TEXT(K31,"aaa")</f>
        <v>土</v>
      </c>
      <c r="L32" s="350"/>
      <c r="M32" s="407" t="str">
        <f>TEXT(M31,"aaa")</f>
        <v>月</v>
      </c>
      <c r="N32" s="375" t="s">
        <v>1308</v>
      </c>
      <c r="O32" s="409" t="str">
        <f>TEXT(O31,"aaa")</f>
        <v>木</v>
      </c>
      <c r="P32" s="251"/>
      <c r="Q32" s="410" t="str">
        <f>TEXT(Q31,"aaa")</f>
        <v>土</v>
      </c>
      <c r="R32" s="393" t="s">
        <v>1491</v>
      </c>
      <c r="S32" s="409" t="str">
        <f>TEXT(S31,"aaa")</f>
        <v>火</v>
      </c>
      <c r="T32" s="251" t="s">
        <v>1525</v>
      </c>
      <c r="U32" s="431" t="str">
        <f>TEXT(U31,"aaa")</f>
        <v>金</v>
      </c>
      <c r="V32" s="466" t="s">
        <v>1467</v>
      </c>
      <c r="W32" s="407" t="str">
        <f>TEXT(W31,"aaa")</f>
        <v>土</v>
      </c>
      <c r="X32" s="184"/>
    </row>
    <row r="33" spans="1:24" s="28" customFormat="1" ht="12">
      <c r="A33" s="341">
        <f>A31+1</f>
        <v>43570</v>
      </c>
      <c r="B33" s="363" t="s">
        <v>1528</v>
      </c>
      <c r="C33" s="31">
        <f>C31+1</f>
        <v>43600</v>
      </c>
      <c r="D33" s="207" t="s">
        <v>1320</v>
      </c>
      <c r="E33" s="174">
        <f>E31+1</f>
        <v>43631</v>
      </c>
      <c r="F33" s="392"/>
      <c r="G33" s="399">
        <f>G31+1</f>
        <v>43661</v>
      </c>
      <c r="H33" s="376" t="s">
        <v>1307</v>
      </c>
      <c r="I33" s="399">
        <f>I31+1</f>
        <v>43692</v>
      </c>
      <c r="J33" s="280"/>
      <c r="K33" s="399">
        <f>K31+1</f>
        <v>43723</v>
      </c>
      <c r="L33" s="376"/>
      <c r="M33" s="413">
        <f>M31+1</f>
        <v>43753</v>
      </c>
      <c r="N33" s="207" t="s">
        <v>1363</v>
      </c>
      <c r="O33" s="413">
        <f>O31+1</f>
        <v>43784</v>
      </c>
      <c r="P33" s="352"/>
      <c r="Q33" s="399">
        <f>Q31+1</f>
        <v>43814</v>
      </c>
      <c r="R33" s="376" t="s">
        <v>1492</v>
      </c>
      <c r="S33" s="413">
        <f>S31+1</f>
        <v>43845</v>
      </c>
      <c r="T33" s="150" t="s">
        <v>1458</v>
      </c>
      <c r="U33" s="403">
        <f>U31+1</f>
        <v>43876</v>
      </c>
      <c r="V33" s="404"/>
      <c r="W33" s="403">
        <f>W31+1</f>
        <v>43905</v>
      </c>
      <c r="X33" s="175"/>
    </row>
    <row r="34" spans="1:24" s="28" customFormat="1" ht="12">
      <c r="A34" s="342" t="str">
        <f>TEXT(A33,"aaa")</f>
        <v>月</v>
      </c>
      <c r="B34" s="344" t="s">
        <v>1506</v>
      </c>
      <c r="C34" s="29" t="str">
        <f>TEXT(C33,"aaa")</f>
        <v>水</v>
      </c>
      <c r="D34" s="151"/>
      <c r="E34" s="176" t="str">
        <f>TEXT(E33,"aaa")</f>
        <v>土</v>
      </c>
      <c r="F34" s="393"/>
      <c r="G34" s="407" t="str">
        <f>TEXT(G33,"aaa")</f>
        <v>月</v>
      </c>
      <c r="H34" s="201"/>
      <c r="I34" s="407" t="str">
        <f>TEXT(I33,"aaa")</f>
        <v>木</v>
      </c>
      <c r="J34" s="201"/>
      <c r="K34" s="407" t="str">
        <f>TEXT(K33,"aaa")</f>
        <v>日</v>
      </c>
      <c r="L34" s="201" t="s">
        <v>1489</v>
      </c>
      <c r="M34" s="409" t="str">
        <f>TEXT(M33,"aaa")</f>
        <v>火</v>
      </c>
      <c r="N34" s="151" t="s">
        <v>1460</v>
      </c>
      <c r="O34" s="409" t="str">
        <f>TEXT(O33,"aaa")</f>
        <v>金</v>
      </c>
      <c r="P34" s="251" t="s">
        <v>1249</v>
      </c>
      <c r="Q34" s="407" t="str">
        <f>TEXT(Q33,"aaa")</f>
        <v>日</v>
      </c>
      <c r="R34" s="201"/>
      <c r="S34" s="409" t="str">
        <f>TEXT(S33,"aaa")</f>
        <v>水</v>
      </c>
      <c r="T34" s="251" t="s">
        <v>1517</v>
      </c>
      <c r="U34" s="410" t="str">
        <f>TEXT(U33,"aaa")</f>
        <v>土</v>
      </c>
      <c r="V34" s="350"/>
      <c r="W34" s="410" t="str">
        <f>TEXT(W33,"aaa")</f>
        <v>日</v>
      </c>
      <c r="X34" s="411"/>
    </row>
    <row r="35" spans="1:24" s="28" customFormat="1" ht="12">
      <c r="A35" s="35">
        <f>A33+1</f>
        <v>43571</v>
      </c>
      <c r="B35" s="207" t="s">
        <v>1532</v>
      </c>
      <c r="C35" s="31">
        <f>C33+1</f>
        <v>43601</v>
      </c>
      <c r="D35" s="207"/>
      <c r="E35" s="160">
        <f>E33+1</f>
        <v>43632</v>
      </c>
      <c r="F35" s="280"/>
      <c r="G35" s="396">
        <f>G33+1</f>
        <v>43662</v>
      </c>
      <c r="H35" s="358" t="s">
        <v>1477</v>
      </c>
      <c r="I35" s="399">
        <f>I33+1</f>
        <v>43693</v>
      </c>
      <c r="J35" s="280" t="s">
        <v>1383</v>
      </c>
      <c r="K35" s="399">
        <f>K33+1</f>
        <v>43724</v>
      </c>
      <c r="L35" s="376" t="s">
        <v>1490</v>
      </c>
      <c r="M35" s="413">
        <f>M33+1</f>
        <v>43754</v>
      </c>
      <c r="N35" s="213"/>
      <c r="O35" s="403">
        <f>O33+1</f>
        <v>43785</v>
      </c>
      <c r="P35" s="175"/>
      <c r="Q35" s="396">
        <f>Q33+1</f>
        <v>43815</v>
      </c>
      <c r="R35" s="358"/>
      <c r="S35" s="413">
        <f>S33+1</f>
        <v>43846</v>
      </c>
      <c r="T35" s="213" t="s">
        <v>1526</v>
      </c>
      <c r="U35" s="399">
        <f>U33+1</f>
        <v>43877</v>
      </c>
      <c r="V35" s="376"/>
      <c r="W35" s="396">
        <f>W33+1</f>
        <v>43906</v>
      </c>
      <c r="X35" s="363"/>
    </row>
    <row r="36" spans="1:24" s="28" customFormat="1" ht="12">
      <c r="A36" s="36" t="str">
        <f>TEXT(A35,"aaa")</f>
        <v>火</v>
      </c>
      <c r="B36" s="251" t="s">
        <v>1320</v>
      </c>
      <c r="C36" s="29" t="str">
        <f>TEXT(C35,"aaa")</f>
        <v>木</v>
      </c>
      <c r="D36" s="372"/>
      <c r="E36" s="162" t="str">
        <f>TEXT(E35,"aaa")</f>
        <v>日</v>
      </c>
      <c r="F36" s="375"/>
      <c r="G36" s="405" t="str">
        <f>TEXT(G35,"aaa")</f>
        <v>火</v>
      </c>
      <c r="H36" s="344"/>
      <c r="I36" s="407" t="str">
        <f>TEXT(I35,"aaa")</f>
        <v>金</v>
      </c>
      <c r="J36" s="201"/>
      <c r="K36" s="407" t="str">
        <f>TEXT(K35,"aaa")</f>
        <v>月</v>
      </c>
      <c r="L36" s="201" t="s">
        <v>1489</v>
      </c>
      <c r="M36" s="409" t="str">
        <f>TEXT(M35,"aaa")</f>
        <v>水</v>
      </c>
      <c r="N36" s="416"/>
      <c r="O36" s="410" t="str">
        <f>TEXT(O35,"aaa")</f>
        <v>土</v>
      </c>
      <c r="P36" s="411"/>
      <c r="Q36" s="405" t="str">
        <f>TEXT(Q35,"aaa")</f>
        <v>月</v>
      </c>
      <c r="R36" s="356"/>
      <c r="S36" s="409" t="str">
        <f>TEXT(S35,"aaa")</f>
        <v>木</v>
      </c>
      <c r="T36" s="151"/>
      <c r="U36" s="407" t="str">
        <f>TEXT(U35,"aaa")</f>
        <v>日</v>
      </c>
      <c r="V36" s="184"/>
      <c r="W36" s="405" t="str">
        <f>TEXT(W35,"aaa")</f>
        <v>月</v>
      </c>
      <c r="X36" s="356"/>
    </row>
    <row r="37" spans="1:24" s="28" customFormat="1" ht="12">
      <c r="A37" s="31">
        <f>A35+1</f>
        <v>43572</v>
      </c>
      <c r="B37" s="207" t="s">
        <v>1507</v>
      </c>
      <c r="C37" s="31">
        <f>C35+1</f>
        <v>43602</v>
      </c>
      <c r="D37" s="207"/>
      <c r="E37" s="234">
        <f>E35+1</f>
        <v>43633</v>
      </c>
      <c r="F37" s="363"/>
      <c r="G37" s="413">
        <f>G35+1</f>
        <v>43663</v>
      </c>
      <c r="H37" s="213" t="s">
        <v>1351</v>
      </c>
      <c r="I37" s="403">
        <f>I35+1</f>
        <v>43694</v>
      </c>
      <c r="J37" s="415"/>
      <c r="K37" s="396">
        <f>K35+1</f>
        <v>43725</v>
      </c>
      <c r="L37" s="358"/>
      <c r="M37" s="401">
        <f>M35+1</f>
        <v>43755</v>
      </c>
      <c r="N37" s="372"/>
      <c r="O37" s="399">
        <f>O35+1</f>
        <v>43786</v>
      </c>
      <c r="P37" s="376"/>
      <c r="Q37" s="413">
        <f>Q35+1</f>
        <v>43816</v>
      </c>
      <c r="R37" s="213"/>
      <c r="S37" s="413">
        <f>S35+1</f>
        <v>43847</v>
      </c>
      <c r="T37" s="213" t="s">
        <v>1519</v>
      </c>
      <c r="U37" s="413">
        <f>U35+1</f>
        <v>43878</v>
      </c>
      <c r="V37" s="207"/>
      <c r="W37" s="396">
        <f>W35+1</f>
        <v>43907</v>
      </c>
      <c r="X37" s="363" t="s">
        <v>1377</v>
      </c>
    </row>
    <row r="38" spans="1:24" s="28" customFormat="1" ht="12">
      <c r="A38" s="29" t="str">
        <f>TEXT(A37,"aaa")</f>
        <v>水</v>
      </c>
      <c r="B38" s="312" t="s">
        <v>1430</v>
      </c>
      <c r="C38" s="29" t="str">
        <f>TEXT(C37,"aaa")</f>
        <v>金</v>
      </c>
      <c r="D38" s="151" t="s">
        <v>1324</v>
      </c>
      <c r="E38" s="236" t="str">
        <f>TEXT(E37,"aaa")</f>
        <v>月</v>
      </c>
      <c r="F38" s="344"/>
      <c r="G38" s="409" t="str">
        <f>TEXT(G37,"aaa")</f>
        <v>水</v>
      </c>
      <c r="H38" s="151"/>
      <c r="I38" s="410" t="str">
        <f>TEXT(I37,"aaa")</f>
        <v>土</v>
      </c>
      <c r="J38" s="411"/>
      <c r="K38" s="405" t="str">
        <f>TEXT(K37,"aaa")</f>
        <v>火</v>
      </c>
      <c r="L38" s="356"/>
      <c r="M38" s="409" t="str">
        <f>TEXT(M37,"aaa")</f>
        <v>木</v>
      </c>
      <c r="N38" s="362"/>
      <c r="O38" s="407" t="str">
        <f>TEXT(O37,"aaa")</f>
        <v>日</v>
      </c>
      <c r="P38" s="201"/>
      <c r="Q38" s="409" t="str">
        <f>TEXT(Q37,"aaa")</f>
        <v>火</v>
      </c>
      <c r="R38" s="251"/>
      <c r="S38" s="409" t="str">
        <f>TEXT(S37,"aaa")</f>
        <v>金</v>
      </c>
      <c r="T38" s="151" t="s">
        <v>1463</v>
      </c>
      <c r="U38" s="409" t="str">
        <f>TEXT(U37,"aaa")</f>
        <v>月</v>
      </c>
      <c r="V38" s="251"/>
      <c r="W38" s="405" t="str">
        <f>TEXT(W37,"aaa")</f>
        <v>火</v>
      </c>
      <c r="X38" s="356" t="s">
        <v>1378</v>
      </c>
    </row>
    <row r="39" spans="1:24" s="28" customFormat="1" ht="12">
      <c r="A39" s="31">
        <f>A37+1</f>
        <v>43573</v>
      </c>
      <c r="B39" s="150" t="s">
        <v>1508</v>
      </c>
      <c r="C39" s="33">
        <f>C37+1</f>
        <v>43603</v>
      </c>
      <c r="D39" s="93" t="s">
        <v>1325</v>
      </c>
      <c r="E39" s="31">
        <f>E37+1</f>
        <v>43634</v>
      </c>
      <c r="F39" s="213" t="s">
        <v>1534</v>
      </c>
      <c r="G39" s="413">
        <f>G37+1</f>
        <v>43664</v>
      </c>
      <c r="H39" s="213"/>
      <c r="I39" s="399">
        <f>I37+1</f>
        <v>43695</v>
      </c>
      <c r="J39" s="376"/>
      <c r="K39" s="413">
        <f>K37+1</f>
        <v>43726</v>
      </c>
      <c r="L39" s="213" t="s">
        <v>1546</v>
      </c>
      <c r="M39" s="401">
        <f>M37+1</f>
        <v>43756</v>
      </c>
      <c r="N39" s="372"/>
      <c r="O39" s="396">
        <f>O37+1</f>
        <v>43787</v>
      </c>
      <c r="P39" s="363" t="s">
        <v>1470</v>
      </c>
      <c r="Q39" s="413">
        <f>Q37+1</f>
        <v>43817</v>
      </c>
      <c r="R39" s="213"/>
      <c r="S39" s="403">
        <f>S37+1</f>
        <v>43848</v>
      </c>
      <c r="T39" s="465"/>
      <c r="U39" s="413">
        <f>U37+1</f>
        <v>43879</v>
      </c>
      <c r="V39" s="213"/>
      <c r="W39" s="413">
        <f>W37+1</f>
        <v>43908</v>
      </c>
      <c r="X39" s="213"/>
    </row>
    <row r="40" spans="1:24" s="28" customFormat="1" ht="12">
      <c r="A40" s="29" t="str">
        <f>TEXT(A39,"aaa")</f>
        <v>木</v>
      </c>
      <c r="B40" s="312" t="s">
        <v>1529</v>
      </c>
      <c r="C40" s="34" t="str">
        <f>TEXT(C39,"aaa")</f>
        <v>土</v>
      </c>
      <c r="D40" s="353" t="s">
        <v>1462</v>
      </c>
      <c r="E40" s="29" t="str">
        <f>TEXT(E39,"aaa")</f>
        <v>火</v>
      </c>
      <c r="F40" s="460"/>
      <c r="G40" s="409" t="str">
        <f>TEXT(G39,"aaa")</f>
        <v>木</v>
      </c>
      <c r="H40" s="346" t="s">
        <v>1323</v>
      </c>
      <c r="I40" s="407" t="str">
        <f>TEXT(I39,"aaa")</f>
        <v>日</v>
      </c>
      <c r="J40" s="201"/>
      <c r="K40" s="409" t="str">
        <f>TEXT(K39,"aaa")</f>
        <v>水</v>
      </c>
      <c r="L40" s="151"/>
      <c r="M40" s="409" t="str">
        <f>TEXT(M39,"aaa")</f>
        <v>金</v>
      </c>
      <c r="N40" s="251"/>
      <c r="O40" s="405" t="str">
        <f>TEXT(O39,"aaa")</f>
        <v>月</v>
      </c>
      <c r="P40" s="356"/>
      <c r="Q40" s="409" t="str">
        <f>TEXT(Q39,"aaa")</f>
        <v>水</v>
      </c>
      <c r="R40" s="251" t="s">
        <v>1482</v>
      </c>
      <c r="S40" s="410" t="str">
        <f>TEXT(S39,"aaa")</f>
        <v>土</v>
      </c>
      <c r="T40" s="433"/>
      <c r="U40" s="409" t="str">
        <f>TEXT(U39,"aaa")</f>
        <v>火</v>
      </c>
      <c r="V40" s="251" t="s">
        <v>1463</v>
      </c>
      <c r="W40" s="409" t="str">
        <f>TEXT(W39,"aaa")</f>
        <v>水</v>
      </c>
      <c r="X40" s="251" t="s">
        <v>1527</v>
      </c>
    </row>
    <row r="41" spans="1:24" s="28" customFormat="1" ht="12" customHeight="1">
      <c r="A41" s="31">
        <f>A39+1</f>
        <v>43574</v>
      </c>
      <c r="B41" s="150" t="s">
        <v>1510</v>
      </c>
      <c r="C41" s="174">
        <f>C39+1</f>
        <v>43604</v>
      </c>
      <c r="D41" s="387" t="s">
        <v>1326</v>
      </c>
      <c r="E41" s="31">
        <f>E39+1</f>
        <v>43635</v>
      </c>
      <c r="F41" s="150" t="s">
        <v>1541</v>
      </c>
      <c r="G41" s="413">
        <f>G39+1</f>
        <v>43665</v>
      </c>
      <c r="H41" s="207" t="s">
        <v>1543</v>
      </c>
      <c r="I41" s="397">
        <f>I39+1</f>
        <v>43696</v>
      </c>
      <c r="J41" s="414"/>
      <c r="K41" s="413">
        <f>K39+1</f>
        <v>43727</v>
      </c>
      <c r="L41" s="207"/>
      <c r="M41" s="399">
        <f>M39+1</f>
        <v>43757</v>
      </c>
      <c r="N41" s="376" t="s">
        <v>1340</v>
      </c>
      <c r="O41" s="413">
        <f>O39+1</f>
        <v>43788</v>
      </c>
      <c r="P41" s="213" t="s">
        <v>1404</v>
      </c>
      <c r="Q41" s="413">
        <f>Q39+1</f>
        <v>43818</v>
      </c>
      <c r="R41" s="150"/>
      <c r="S41" s="399">
        <f>S39+1</f>
        <v>43849</v>
      </c>
      <c r="T41" s="376"/>
      <c r="U41" s="413">
        <f>U39+1</f>
        <v>43880</v>
      </c>
      <c r="V41" s="213"/>
      <c r="W41" s="413">
        <f>W39+1</f>
        <v>43909</v>
      </c>
      <c r="X41" s="213" t="s">
        <v>1376</v>
      </c>
    </row>
    <row r="42" spans="1:24" s="28" customFormat="1" ht="12" customHeight="1">
      <c r="A42" s="29" t="str">
        <f>TEXT(A41,"aaa")</f>
        <v>金</v>
      </c>
      <c r="B42" s="312" t="s">
        <v>1431</v>
      </c>
      <c r="C42" s="176" t="str">
        <f>TEXT(C41,"aaa")</f>
        <v>日</v>
      </c>
      <c r="D42" s="201" t="s">
        <v>1462</v>
      </c>
      <c r="E42" s="29" t="str">
        <f>TEXT(E41,"aaa")</f>
        <v>水</v>
      </c>
      <c r="F42" s="151" t="s">
        <v>1542</v>
      </c>
      <c r="G42" s="409" t="str">
        <f>TEXT(G41,"aaa")</f>
        <v>金</v>
      </c>
      <c r="H42" s="151" t="s">
        <v>1389</v>
      </c>
      <c r="I42" s="406" t="str">
        <f>TEXT(I41,"aaa")</f>
        <v>月</v>
      </c>
      <c r="J42" s="365" t="s">
        <v>1424</v>
      </c>
      <c r="K42" s="409" t="str">
        <f>TEXT(K41,"aaa")</f>
        <v>木</v>
      </c>
      <c r="L42" s="151"/>
      <c r="M42" s="407" t="str">
        <f>TEXT(M41,"aaa")</f>
        <v>土</v>
      </c>
      <c r="N42" s="184" t="s">
        <v>1496</v>
      </c>
      <c r="O42" s="409" t="str">
        <f>TEXT(O41,"aaa")</f>
        <v>火</v>
      </c>
      <c r="P42" s="251"/>
      <c r="Q42" s="409" t="str">
        <f>TEXT(Q41,"aaa")</f>
        <v>木</v>
      </c>
      <c r="R42" s="251" t="s">
        <v>1558</v>
      </c>
      <c r="S42" s="407" t="str">
        <f>TEXT(S41,"aaa")</f>
        <v>日</v>
      </c>
      <c r="T42" s="184"/>
      <c r="U42" s="409" t="str">
        <f>TEXT(U41,"aaa")</f>
        <v>水</v>
      </c>
      <c r="V42" s="151"/>
      <c r="W42" s="409" t="str">
        <f>TEXT(W41,"aaa")</f>
        <v>木</v>
      </c>
      <c r="X42" s="251"/>
    </row>
    <row r="43" spans="1:24" s="28" customFormat="1" ht="12">
      <c r="A43" s="156">
        <f>A41+1</f>
        <v>43575</v>
      </c>
      <c r="B43" s="376"/>
      <c r="C43" s="174">
        <f>C41+1</f>
        <v>43605</v>
      </c>
      <c r="D43" s="393" t="s">
        <v>1327</v>
      </c>
      <c r="E43" s="31">
        <f>E41+1</f>
        <v>43636</v>
      </c>
      <c r="F43" s="207"/>
      <c r="G43" s="399">
        <f>G41+1</f>
        <v>43666</v>
      </c>
      <c r="H43" s="376"/>
      <c r="I43" s="419">
        <f>I41+1</f>
        <v>43697</v>
      </c>
      <c r="J43" s="452" t="s">
        <v>1438</v>
      </c>
      <c r="K43" s="413">
        <f>K41+1</f>
        <v>43728</v>
      </c>
      <c r="L43" s="207" t="s">
        <v>1427</v>
      </c>
      <c r="M43" s="399">
        <f>M41+1</f>
        <v>43758</v>
      </c>
      <c r="N43" s="376" t="s">
        <v>1339</v>
      </c>
      <c r="O43" s="413">
        <f>O41+1</f>
        <v>43789</v>
      </c>
      <c r="P43" s="213" t="s">
        <v>1463</v>
      </c>
      <c r="Q43" s="413">
        <f>Q41+1</f>
        <v>43819</v>
      </c>
      <c r="R43" s="213"/>
      <c r="S43" s="413">
        <f>S41+1</f>
        <v>43850</v>
      </c>
      <c r="T43" s="207" t="s">
        <v>1349</v>
      </c>
      <c r="U43" s="413">
        <f>U41+1</f>
        <v>43881</v>
      </c>
      <c r="V43" s="207"/>
      <c r="W43" s="399">
        <f>W41+1</f>
        <v>43910</v>
      </c>
      <c r="X43" s="376" t="s">
        <v>1387</v>
      </c>
    </row>
    <row r="44" spans="1:24" s="28" customFormat="1" ht="12">
      <c r="A44" s="158" t="str">
        <f>TEXT(A43,"aaa")</f>
        <v>土</v>
      </c>
      <c r="B44" s="184"/>
      <c r="C44" s="176" t="str">
        <f>TEXT(C43,"aaa")</f>
        <v>月</v>
      </c>
      <c r="D44" s="384"/>
      <c r="E44" s="29" t="str">
        <f>TEXT(E43,"aaa")</f>
        <v>木</v>
      </c>
      <c r="F44" s="394" t="s">
        <v>1500</v>
      </c>
      <c r="G44" s="407" t="str">
        <f>TEXT(G43,"aaa")</f>
        <v>土</v>
      </c>
      <c r="H44" s="375"/>
      <c r="I44" s="422" t="str">
        <f>TEXT(I43,"aaa")</f>
        <v>火</v>
      </c>
      <c r="J44" s="434"/>
      <c r="K44" s="409" t="str">
        <f>TEXT(K43,"aaa")</f>
        <v>金</v>
      </c>
      <c r="L44" s="251"/>
      <c r="M44" s="407" t="str">
        <f>TEXT(M43,"aaa")</f>
        <v>日</v>
      </c>
      <c r="N44" s="375"/>
      <c r="O44" s="409" t="str">
        <f>TEXT(O43,"aaa")</f>
        <v>水</v>
      </c>
      <c r="P44" s="251"/>
      <c r="Q44" s="409" t="str">
        <f>TEXT(Q43,"aaa")</f>
        <v>金</v>
      </c>
      <c r="R44" s="251" t="s">
        <v>1559</v>
      </c>
      <c r="S44" s="409" t="str">
        <f>TEXT(S43,"aaa")</f>
        <v>月</v>
      </c>
      <c r="T44" s="151" t="s">
        <v>1520</v>
      </c>
      <c r="U44" s="409" t="str">
        <f>TEXT(U43,"aaa")</f>
        <v>木</v>
      </c>
      <c r="V44" s="151"/>
      <c r="W44" s="407" t="str">
        <f>TEXT(W43,"aaa")</f>
        <v>金</v>
      </c>
      <c r="X44" s="375"/>
    </row>
    <row r="45" spans="1:24" s="28" customFormat="1" ht="12.75" customHeight="1">
      <c r="A45" s="156">
        <f>A43+1</f>
        <v>43576</v>
      </c>
      <c r="B45" s="377"/>
      <c r="C45" s="238">
        <f>C43+1</f>
        <v>43606</v>
      </c>
      <c r="D45" s="363"/>
      <c r="E45" s="160">
        <f>E43+1</f>
        <v>43637</v>
      </c>
      <c r="F45" s="376" t="s">
        <v>26</v>
      </c>
      <c r="G45" s="399">
        <f>G43+1</f>
        <v>43667</v>
      </c>
      <c r="H45" s="376" t="s">
        <v>1321</v>
      </c>
      <c r="I45" s="419">
        <f>I43+1</f>
        <v>43698</v>
      </c>
      <c r="J45" s="452" t="s">
        <v>1439</v>
      </c>
      <c r="K45" s="399">
        <f>K43+1</f>
        <v>43729</v>
      </c>
      <c r="L45" s="376"/>
      <c r="M45" s="396">
        <f>M43+1</f>
        <v>43759</v>
      </c>
      <c r="N45" s="363"/>
      <c r="O45" s="413">
        <f>O43+1</f>
        <v>43790</v>
      </c>
      <c r="P45" s="207"/>
      <c r="Q45" s="403">
        <f>Q43+1</f>
        <v>43820</v>
      </c>
      <c r="R45" s="435"/>
      <c r="S45" s="413">
        <f>S43+1</f>
        <v>43851</v>
      </c>
      <c r="T45" s="207" t="s">
        <v>1521</v>
      </c>
      <c r="U45" s="424">
        <f>U43+1</f>
        <v>43882</v>
      </c>
      <c r="V45" s="93"/>
      <c r="W45" s="399">
        <f>W43+1</f>
        <v>43911</v>
      </c>
      <c r="X45" s="376"/>
    </row>
    <row r="46" spans="1:24" s="28" customFormat="1" ht="12">
      <c r="A46" s="158" t="str">
        <f>TEXT(A45,"aaa")</f>
        <v>日</v>
      </c>
      <c r="B46" s="375"/>
      <c r="C46" s="239" t="str">
        <f>TEXT(C45,"aaa")</f>
        <v>火</v>
      </c>
      <c r="D46" s="385"/>
      <c r="E46" s="162" t="str">
        <f>TEXT(E45,"aaa")</f>
        <v>金</v>
      </c>
      <c r="F46" s="201"/>
      <c r="G46" s="407" t="str">
        <f>TEXT(G45,"aaa")</f>
        <v>日</v>
      </c>
      <c r="H46" s="201"/>
      <c r="I46" s="422" t="str">
        <f>TEXT(I45,"aaa")</f>
        <v>水</v>
      </c>
      <c r="J46" s="423"/>
      <c r="K46" s="407" t="str">
        <f>TEXT(K45,"aaa")</f>
        <v>土</v>
      </c>
      <c r="L46" s="201" t="s">
        <v>1497</v>
      </c>
      <c r="M46" s="405" t="str">
        <f>TEXT(M45,"aaa")</f>
        <v>月</v>
      </c>
      <c r="N46" s="344"/>
      <c r="O46" s="409" t="str">
        <f>TEXT(O45,"aaa")</f>
        <v>木</v>
      </c>
      <c r="P46" s="251" t="s">
        <v>1465</v>
      </c>
      <c r="Q46" s="410" t="str">
        <f>TEXT(Q45,"aaa")</f>
        <v>土</v>
      </c>
      <c r="R46" s="411"/>
      <c r="S46" s="409" t="str">
        <f>TEXT(S45,"aaa")</f>
        <v>火</v>
      </c>
      <c r="T46" s="312"/>
      <c r="U46" s="409" t="str">
        <f>TEXT(U45,"aaa")</f>
        <v>金</v>
      </c>
      <c r="V46" s="151" t="s">
        <v>1361</v>
      </c>
      <c r="W46" s="407" t="str">
        <f>TEXT(W45,"aaa")</f>
        <v>土</v>
      </c>
      <c r="X46" s="375"/>
    </row>
    <row r="47" spans="1:24" s="28" customFormat="1" ht="12">
      <c r="A47" s="341">
        <f>A45+1</f>
        <v>43577</v>
      </c>
      <c r="B47" s="363" t="s">
        <v>1411</v>
      </c>
      <c r="C47" s="234">
        <f>C45+1</f>
        <v>43607</v>
      </c>
      <c r="D47" s="363"/>
      <c r="E47" s="174">
        <f>E45+1</f>
        <v>43638</v>
      </c>
      <c r="F47" s="175"/>
      <c r="G47" s="397">
        <f>G45+1</f>
        <v>43668</v>
      </c>
      <c r="H47" s="414"/>
      <c r="I47" s="397">
        <f>I45+1</f>
        <v>43699</v>
      </c>
      <c r="J47" s="414" t="s">
        <v>1440</v>
      </c>
      <c r="K47" s="399">
        <f>K45+1</f>
        <v>43730</v>
      </c>
      <c r="L47" s="376"/>
      <c r="M47" s="399">
        <f>M45+1</f>
        <v>43760</v>
      </c>
      <c r="N47" s="280" t="s">
        <v>1384</v>
      </c>
      <c r="O47" s="396">
        <f>O45+1</f>
        <v>43791</v>
      </c>
      <c r="P47" s="358"/>
      <c r="Q47" s="399">
        <f>Q45+1</f>
        <v>43821</v>
      </c>
      <c r="R47" s="280"/>
      <c r="S47" s="413">
        <f>S45+1</f>
        <v>43852</v>
      </c>
      <c r="T47" s="207" t="s">
        <v>1537</v>
      </c>
      <c r="U47" s="403">
        <f>U45+1</f>
        <v>43883</v>
      </c>
      <c r="V47" s="175"/>
      <c r="W47" s="399">
        <f>W45+1</f>
        <v>43912</v>
      </c>
      <c r="X47" s="280"/>
    </row>
    <row r="48" spans="1:24" s="28" customFormat="1" ht="12">
      <c r="A48" s="342" t="str">
        <f>TEXT(A47,"aaa")</f>
        <v>月</v>
      </c>
      <c r="B48" s="344" t="s">
        <v>1511</v>
      </c>
      <c r="C48" s="236" t="str">
        <f>TEXT(C47,"aaa")</f>
        <v>水</v>
      </c>
      <c r="D48" s="344" t="s">
        <v>1530</v>
      </c>
      <c r="E48" s="176" t="str">
        <f>TEXT(E47,"aaa")</f>
        <v>土</v>
      </c>
      <c r="F48" s="350"/>
      <c r="G48" s="406" t="str">
        <f>TEXT(G47,"aaa")</f>
        <v>月</v>
      </c>
      <c r="H48" s="365"/>
      <c r="I48" s="406" t="str">
        <f>TEXT(I47,"aaa")</f>
        <v>木</v>
      </c>
      <c r="J48" s="365"/>
      <c r="K48" s="407" t="str">
        <f>TEXT(K47,"aaa")</f>
        <v>日</v>
      </c>
      <c r="L48" s="201"/>
      <c r="M48" s="407" t="str">
        <f>TEXT(M47,"aaa")</f>
        <v>火</v>
      </c>
      <c r="N48" s="184"/>
      <c r="O48" s="405" t="str">
        <f>TEXT(O47,"aaa")</f>
        <v>金</v>
      </c>
      <c r="P48" s="356"/>
      <c r="Q48" s="407" t="str">
        <f>TEXT(Q47,"aaa")</f>
        <v>日</v>
      </c>
      <c r="R48" s="388"/>
      <c r="S48" s="409" t="str">
        <f>TEXT(S47,"aaa")</f>
        <v>水</v>
      </c>
      <c r="T48" s="251"/>
      <c r="U48" s="410" t="str">
        <f>TEXT(U47,"aaa")</f>
        <v>土</v>
      </c>
      <c r="V48" s="350"/>
      <c r="W48" s="407" t="str">
        <f>TEXT(W47,"aaa")</f>
        <v>日</v>
      </c>
      <c r="X48" s="436"/>
    </row>
    <row r="49" spans="1:24" s="28" customFormat="1" ht="12">
      <c r="A49" s="35">
        <f>A47+1</f>
        <v>43578</v>
      </c>
      <c r="B49" s="207" t="s">
        <v>1512</v>
      </c>
      <c r="C49" s="31">
        <f>C47+1</f>
        <v>43608</v>
      </c>
      <c r="D49" s="150"/>
      <c r="E49" s="160">
        <f>E47+1</f>
        <v>43639</v>
      </c>
      <c r="F49" s="376"/>
      <c r="G49" s="419">
        <f>G47+1</f>
        <v>43669</v>
      </c>
      <c r="H49" s="452" t="s">
        <v>1443</v>
      </c>
      <c r="I49" s="397">
        <f>I47+1</f>
        <v>43700</v>
      </c>
      <c r="J49" s="414" t="s">
        <v>1441</v>
      </c>
      <c r="K49" s="399">
        <f>K47+1</f>
        <v>43731</v>
      </c>
      <c r="L49" s="280" t="s">
        <v>655</v>
      </c>
      <c r="M49" s="413">
        <f>M47+1</f>
        <v>43761</v>
      </c>
      <c r="N49" s="207"/>
      <c r="O49" s="399">
        <f>O47+1</f>
        <v>43792</v>
      </c>
      <c r="P49" s="376" t="s">
        <v>33</v>
      </c>
      <c r="Q49" s="413">
        <f>Q47+1</f>
        <v>43822</v>
      </c>
      <c r="R49" s="207" t="s">
        <v>1556</v>
      </c>
      <c r="S49" s="413">
        <f>S47+1</f>
        <v>43853</v>
      </c>
      <c r="T49" s="213"/>
      <c r="U49" s="399">
        <f>U47+1</f>
        <v>43884</v>
      </c>
      <c r="V49" s="376" t="s">
        <v>1362</v>
      </c>
      <c r="W49" s="396">
        <f>W47+1</f>
        <v>43913</v>
      </c>
      <c r="X49" s="363" t="s">
        <v>1355</v>
      </c>
    </row>
    <row r="50" spans="1:24" s="28" customFormat="1" ht="12">
      <c r="A50" s="36" t="str">
        <f>TEXT(A49,"aaa")</f>
        <v>火</v>
      </c>
      <c r="B50" s="312"/>
      <c r="C50" s="29" t="str">
        <f>TEXT(C49,"aaa")</f>
        <v>木</v>
      </c>
      <c r="D50" s="151"/>
      <c r="E50" s="162" t="str">
        <f>TEXT(E49,"aaa")</f>
        <v>日</v>
      </c>
      <c r="F50" s="375"/>
      <c r="G50" s="422" t="str">
        <f>TEXT(G49,"aaa")</f>
        <v>火</v>
      </c>
      <c r="H50" s="423"/>
      <c r="I50" s="437" t="str">
        <f>TEXT(I49,"aaa")</f>
        <v>金</v>
      </c>
      <c r="J50" s="365"/>
      <c r="K50" s="407" t="str">
        <f>TEXT(K49,"aaa")</f>
        <v>月</v>
      </c>
      <c r="L50" s="184"/>
      <c r="M50" s="409" t="str">
        <f>TEXT(M49,"aaa")</f>
        <v>水</v>
      </c>
      <c r="N50" s="251"/>
      <c r="O50" s="407" t="str">
        <f>TEXT(O49,"aaa")</f>
        <v>土</v>
      </c>
      <c r="P50" s="201"/>
      <c r="Q50" s="409" t="str">
        <f>TEXT(Q49,"aaa")</f>
        <v>月</v>
      </c>
      <c r="R50" s="251"/>
      <c r="S50" s="409" t="str">
        <f>TEXT(S49,"aaa")</f>
        <v>木</v>
      </c>
      <c r="T50" s="151"/>
      <c r="U50" s="407" t="str">
        <f>TEXT(U49,"aaa")</f>
        <v>日</v>
      </c>
      <c r="V50" s="201"/>
      <c r="W50" s="405" t="str">
        <f>TEXT(W49,"aaa")</f>
        <v>月</v>
      </c>
      <c r="X50" s="344" t="s">
        <v>1354</v>
      </c>
    </row>
    <row r="51" spans="1:24" s="28" customFormat="1" ht="12" customHeight="1">
      <c r="A51" s="31">
        <f>A49+1</f>
        <v>43579</v>
      </c>
      <c r="B51" s="207" t="s">
        <v>1454</v>
      </c>
      <c r="C51" s="31">
        <f>C49+1</f>
        <v>43609</v>
      </c>
      <c r="D51" s="351"/>
      <c r="E51" s="234">
        <f>E49+1</f>
        <v>43640</v>
      </c>
      <c r="F51" s="363" t="s">
        <v>1330</v>
      </c>
      <c r="G51" s="419">
        <f>G49+1</f>
        <v>43670</v>
      </c>
      <c r="H51" s="452" t="s">
        <v>1444</v>
      </c>
      <c r="I51" s="403">
        <f>I49+1</f>
        <v>43701</v>
      </c>
      <c r="J51" s="404" t="s">
        <v>1372</v>
      </c>
      <c r="K51" s="396">
        <f>K49+1</f>
        <v>43732</v>
      </c>
      <c r="L51" s="363" t="s">
        <v>1562</v>
      </c>
      <c r="M51" s="413">
        <f>M49+1</f>
        <v>43762</v>
      </c>
      <c r="N51" s="207"/>
      <c r="O51" s="399">
        <f>O49+1</f>
        <v>43793</v>
      </c>
      <c r="P51" s="376"/>
      <c r="Q51" s="396">
        <f>Q49+1</f>
        <v>43823</v>
      </c>
      <c r="R51" s="363" t="s">
        <v>1557</v>
      </c>
      <c r="S51" s="413">
        <f>S49+1</f>
        <v>43854</v>
      </c>
      <c r="T51" s="207"/>
      <c r="U51" s="399">
        <f>U49+1</f>
        <v>43885</v>
      </c>
      <c r="V51" s="376" t="s">
        <v>1385</v>
      </c>
      <c r="W51" s="396">
        <f>W49+1</f>
        <v>43914</v>
      </c>
      <c r="X51" s="363"/>
    </row>
    <row r="52" spans="1:24" s="28" customFormat="1" ht="12">
      <c r="A52" s="29" t="str">
        <f>TEXT(A51,"aaa")</f>
        <v>水</v>
      </c>
      <c r="B52" s="379"/>
      <c r="C52" s="29" t="str">
        <f>TEXT(C51,"aaa")</f>
        <v>金</v>
      </c>
      <c r="D52" s="151"/>
      <c r="E52" s="236" t="str">
        <f>TEXT(E51,"aaa")</f>
        <v>月</v>
      </c>
      <c r="F52" s="356" t="s">
        <v>1403</v>
      </c>
      <c r="G52" s="422" t="str">
        <f>TEXT(G51,"aaa")</f>
        <v>水</v>
      </c>
      <c r="H52" s="423"/>
      <c r="I52" s="410" t="str">
        <f>TEXT(I51,"aaa")</f>
        <v>土</v>
      </c>
      <c r="J52" s="350" t="s">
        <v>1488</v>
      </c>
      <c r="K52" s="405" t="str">
        <f>TEXT(K51,"aaa")</f>
        <v>火</v>
      </c>
      <c r="L52" s="344"/>
      <c r="M52" s="409" t="str">
        <f>TEXT(M51,"aaa")</f>
        <v>木</v>
      </c>
      <c r="N52" s="151"/>
      <c r="O52" s="407" t="str">
        <f>TEXT(O51,"aaa")</f>
        <v>日</v>
      </c>
      <c r="P52" s="201"/>
      <c r="Q52" s="405" t="str">
        <f>TEXT(Q51,"aaa")</f>
        <v>火</v>
      </c>
      <c r="R52" s="356"/>
      <c r="S52" s="409" t="str">
        <f>TEXT(S51,"aaa")</f>
        <v>金</v>
      </c>
      <c r="T52" s="151"/>
      <c r="U52" s="407" t="str">
        <f>TEXT(U51,"aaa")</f>
        <v>月</v>
      </c>
      <c r="V52" s="184"/>
      <c r="W52" s="405" t="str">
        <f>TEXT(W51,"aaa")</f>
        <v>火</v>
      </c>
      <c r="X52" s="356" t="s">
        <v>973</v>
      </c>
    </row>
    <row r="53" spans="1:24" s="28" customFormat="1" ht="13.5">
      <c r="A53" s="31">
        <f>A51+1</f>
        <v>43580</v>
      </c>
      <c r="B53" s="207" t="s">
        <v>1513</v>
      </c>
      <c r="C53" s="174">
        <f>C51+1</f>
        <v>43610</v>
      </c>
      <c r="D53" s="175" t="s">
        <v>1396</v>
      </c>
      <c r="E53" s="31">
        <f>E51+1</f>
        <v>43641</v>
      </c>
      <c r="F53" s="213"/>
      <c r="G53" s="397">
        <f>G51+1</f>
        <v>43671</v>
      </c>
      <c r="H53" s="414" t="s">
        <v>1435</v>
      </c>
      <c r="I53" s="438">
        <f>I51+1</f>
        <v>43702</v>
      </c>
      <c r="J53" s="392" t="s">
        <v>1488</v>
      </c>
      <c r="K53" s="413">
        <f>K51+1</f>
        <v>43733</v>
      </c>
      <c r="L53" s="150"/>
      <c r="M53" s="413">
        <f>M51+1</f>
        <v>43763</v>
      </c>
      <c r="N53" s="464" t="s">
        <v>1395</v>
      </c>
      <c r="O53" s="396">
        <f>O51+1</f>
        <v>43794</v>
      </c>
      <c r="P53" s="363"/>
      <c r="Q53" s="413">
        <f>Q51+1</f>
        <v>43824</v>
      </c>
      <c r="R53" s="207" t="s">
        <v>997</v>
      </c>
      <c r="S53" s="403">
        <f>S51+1</f>
        <v>43855</v>
      </c>
      <c r="T53" s="439"/>
      <c r="U53" s="413">
        <f>U51+1</f>
        <v>43886</v>
      </c>
      <c r="V53" s="213"/>
      <c r="W53" s="413">
        <f>W51+1</f>
        <v>43915</v>
      </c>
      <c r="X53" s="213" t="s">
        <v>1501</v>
      </c>
    </row>
    <row r="54" spans="1:24" s="28" customFormat="1" ht="12">
      <c r="A54" s="29" t="str">
        <f>TEXT(A53,"aaa")</f>
        <v>木</v>
      </c>
      <c r="B54" s="151" t="s">
        <v>1433</v>
      </c>
      <c r="C54" s="176" t="str">
        <f>TEXT(C53,"aaa")</f>
        <v>土</v>
      </c>
      <c r="D54" s="350" t="s">
        <v>1359</v>
      </c>
      <c r="E54" s="29" t="str">
        <f>TEXT(E53,"aaa")</f>
        <v>火</v>
      </c>
      <c r="F54" s="251" t="s">
        <v>1402</v>
      </c>
      <c r="G54" s="406" t="str">
        <f>TEXT(G53,"aaa")</f>
        <v>木</v>
      </c>
      <c r="H54" s="440"/>
      <c r="I54" s="441" t="str">
        <f>TEXT(I53,"aaa")</f>
        <v>日</v>
      </c>
      <c r="J54" s="393"/>
      <c r="K54" s="409" t="str">
        <f>TEXT(K53,"aaa")</f>
        <v>水</v>
      </c>
      <c r="L54" s="251"/>
      <c r="M54" s="409" t="str">
        <f>TEXT(M53,"aaa")</f>
        <v>金</v>
      </c>
      <c r="N54" s="442"/>
      <c r="O54" s="405" t="str">
        <f>TEXT(O53,"aaa")</f>
        <v>月</v>
      </c>
      <c r="P54" s="356"/>
      <c r="Q54" s="409" t="str">
        <f>TEXT(Q53,"aaa")</f>
        <v>水</v>
      </c>
      <c r="R54" s="151"/>
      <c r="S54" s="410" t="str">
        <f>TEXT(S53,"aaa")</f>
        <v>土</v>
      </c>
      <c r="T54" s="443"/>
      <c r="U54" s="409" t="str">
        <f>TEXT(U53,"aaa")</f>
        <v>火</v>
      </c>
      <c r="V54" s="251"/>
      <c r="W54" s="409" t="str">
        <f>TEXT(W53,"aaa")</f>
        <v>水</v>
      </c>
      <c r="X54" s="402"/>
    </row>
    <row r="55" spans="1:24" s="28" customFormat="1" ht="12">
      <c r="A55" s="31">
        <f>A53+1</f>
        <v>43581</v>
      </c>
      <c r="B55" s="207"/>
      <c r="C55" s="174">
        <f>C53+1</f>
        <v>43611</v>
      </c>
      <c r="D55" s="376"/>
      <c r="E55" s="31">
        <f>E53+1</f>
        <v>43642</v>
      </c>
      <c r="F55" s="213" t="s">
        <v>1473</v>
      </c>
      <c r="G55" s="397">
        <f>G53+1</f>
        <v>43672</v>
      </c>
      <c r="H55" s="414" t="s">
        <v>1442</v>
      </c>
      <c r="I55" s="396">
        <f>I53+1</f>
        <v>43703</v>
      </c>
      <c r="J55" s="363" t="s">
        <v>1544</v>
      </c>
      <c r="K55" s="401">
        <f>K53+1</f>
        <v>43734</v>
      </c>
      <c r="L55" s="372" t="s">
        <v>1365</v>
      </c>
      <c r="M55" s="403">
        <f>M53+1</f>
        <v>43764</v>
      </c>
      <c r="N55" s="175"/>
      <c r="O55" s="413">
        <f>O53+1</f>
        <v>43795</v>
      </c>
      <c r="P55" s="213"/>
      <c r="Q55" s="419">
        <f>Q53+1</f>
        <v>43825</v>
      </c>
      <c r="R55" s="420" t="s">
        <v>22</v>
      </c>
      <c r="S55" s="399">
        <f>S53+1</f>
        <v>43856</v>
      </c>
      <c r="T55" s="376"/>
      <c r="U55" s="413">
        <f>U53+1</f>
        <v>43887</v>
      </c>
      <c r="V55" s="213"/>
      <c r="W55" s="419">
        <f>W53+1</f>
        <v>43916</v>
      </c>
      <c r="X55" s="420"/>
    </row>
    <row r="56" spans="1:24" s="28" customFormat="1" ht="12">
      <c r="A56" s="29" t="str">
        <f>TEXT(A55,"aaa")</f>
        <v>金</v>
      </c>
      <c r="B56" s="151" t="s">
        <v>1432</v>
      </c>
      <c r="C56" s="176" t="str">
        <f>TEXT(C55,"aaa")</f>
        <v>日</v>
      </c>
      <c r="D56" s="201"/>
      <c r="E56" s="29" t="str">
        <f>TEXT(E55,"aaa")</f>
        <v>水</v>
      </c>
      <c r="F56" s="379"/>
      <c r="G56" s="406" t="str">
        <f>TEXT(G55,"aaa")</f>
        <v>金</v>
      </c>
      <c r="H56" s="461" t="s">
        <v>1456</v>
      </c>
      <c r="I56" s="405" t="str">
        <f>TEXT(I55,"aaa")</f>
        <v>月</v>
      </c>
      <c r="J56" s="344" t="s">
        <v>1545</v>
      </c>
      <c r="K56" s="409" t="str">
        <f>TEXT(K55,"aaa")</f>
        <v>木</v>
      </c>
      <c r="L56" s="151"/>
      <c r="M56" s="410" t="str">
        <f>TEXT(M55,"aaa")</f>
        <v>土</v>
      </c>
      <c r="N56" s="444"/>
      <c r="O56" s="409" t="str">
        <f>TEXT(O55,"aaa")</f>
        <v>火</v>
      </c>
      <c r="P56" s="312"/>
      <c r="Q56" s="422" t="str">
        <f>TEXT(Q55,"aaa")</f>
        <v>木</v>
      </c>
      <c r="R56" s="423"/>
      <c r="S56" s="407" t="str">
        <f>TEXT(S55,"aaa")</f>
        <v>日</v>
      </c>
      <c r="T56" s="184"/>
      <c r="U56" s="409" t="str">
        <f>TEXT(U55,"aaa")</f>
        <v>水</v>
      </c>
      <c r="V56" s="251"/>
      <c r="W56" s="422" t="str">
        <f>TEXT(W55,"aaa")</f>
        <v>木</v>
      </c>
      <c r="X56" s="423" t="s">
        <v>323</v>
      </c>
    </row>
    <row r="57" spans="1:24" s="28" customFormat="1" ht="12">
      <c r="A57" s="156">
        <f>A55+1</f>
        <v>43582</v>
      </c>
      <c r="B57" s="370"/>
      <c r="C57" s="238">
        <f>C55+1</f>
        <v>43612</v>
      </c>
      <c r="D57" s="363"/>
      <c r="E57" s="31">
        <f>E55+1</f>
        <v>43643</v>
      </c>
      <c r="F57" s="355"/>
      <c r="G57" s="403">
        <f>G55+1</f>
        <v>43673</v>
      </c>
      <c r="H57" s="404"/>
      <c r="I57" s="413">
        <f>I55+1</f>
        <v>43704</v>
      </c>
      <c r="J57" s="207"/>
      <c r="K57" s="413">
        <f>K55+1</f>
        <v>43735</v>
      </c>
      <c r="L57" s="213"/>
      <c r="M57" s="399">
        <f>M55+1</f>
        <v>43765</v>
      </c>
      <c r="N57" s="183"/>
      <c r="O57" s="413">
        <f>O55+1</f>
        <v>43796</v>
      </c>
      <c r="P57" s="213"/>
      <c r="Q57" s="419">
        <f>Q55+1</f>
        <v>43826</v>
      </c>
      <c r="R57" s="420"/>
      <c r="S57" s="413">
        <f>S55+1</f>
        <v>43857</v>
      </c>
      <c r="T57" s="207" t="s">
        <v>1342</v>
      </c>
      <c r="U57" s="413">
        <f>U55+1</f>
        <v>43888</v>
      </c>
      <c r="V57" s="207"/>
      <c r="W57" s="419">
        <f>W55+1</f>
        <v>43917</v>
      </c>
      <c r="X57" s="420"/>
    </row>
    <row r="58" spans="1:24" s="28" customFormat="1" ht="12">
      <c r="A58" s="158" t="str">
        <f>TEXT(A57,"aaa")</f>
        <v>土</v>
      </c>
      <c r="B58" s="375"/>
      <c r="C58" s="239" t="str">
        <f>TEXT(C57,"aaa")</f>
        <v>月</v>
      </c>
      <c r="D58" s="345"/>
      <c r="E58" s="29" t="str">
        <f>TEXT(E57,"aaa")</f>
        <v>木</v>
      </c>
      <c r="F58" s="357"/>
      <c r="G58" s="410" t="str">
        <f>TEXT(G57,"aaa")</f>
        <v>土</v>
      </c>
      <c r="H58" s="411"/>
      <c r="I58" s="409" t="str">
        <f>TEXT(I57,"aaa")</f>
        <v>火</v>
      </c>
      <c r="J58" s="251"/>
      <c r="K58" s="409" t="str">
        <f>TEXT(K57,"aaa")</f>
        <v>金</v>
      </c>
      <c r="L58" s="151" t="s">
        <v>1522</v>
      </c>
      <c r="M58" s="407" t="str">
        <f>TEXT(M57,"aaa")</f>
        <v>日</v>
      </c>
      <c r="N58" s="384"/>
      <c r="O58" s="409" t="str">
        <f>TEXT(O57,"aaa")</f>
        <v>水</v>
      </c>
      <c r="P58" s="251"/>
      <c r="Q58" s="422" t="str">
        <f>TEXT(Q57,"aaa")</f>
        <v>金</v>
      </c>
      <c r="R58" s="423"/>
      <c r="S58" s="409" t="str">
        <f>TEXT(S57,"aaa")</f>
        <v>月</v>
      </c>
      <c r="T58" s="151"/>
      <c r="U58" s="409" t="str">
        <f>TEXT(U57,"aaa")</f>
        <v>木</v>
      </c>
      <c r="V58" s="151"/>
      <c r="W58" s="422" t="str">
        <f>TEXT(W57,"aaa")</f>
        <v>金</v>
      </c>
      <c r="X58" s="423"/>
    </row>
    <row r="59" spans="1:24" s="28" customFormat="1" ht="12" customHeight="1">
      <c r="A59" s="156">
        <f>A57+1</f>
        <v>43583</v>
      </c>
      <c r="B59" s="280"/>
      <c r="C59" s="238">
        <f>C57+1</f>
        <v>43613</v>
      </c>
      <c r="D59" s="358" t="s">
        <v>1539</v>
      </c>
      <c r="E59" s="31">
        <f>E57+1</f>
        <v>43644</v>
      </c>
      <c r="F59" s="421" t="s">
        <v>1420</v>
      </c>
      <c r="G59" s="399">
        <f>G57+1</f>
        <v>43674</v>
      </c>
      <c r="H59" s="376"/>
      <c r="I59" s="413">
        <f>I57+1</f>
        <v>43705</v>
      </c>
      <c r="J59" s="207" t="s">
        <v>1335</v>
      </c>
      <c r="K59" s="445">
        <f>K57+1</f>
        <v>43736</v>
      </c>
      <c r="L59" s="462" t="s">
        <v>1388</v>
      </c>
      <c r="M59" s="396">
        <f>M57+1</f>
        <v>43766</v>
      </c>
      <c r="N59" s="363"/>
      <c r="O59" s="413">
        <f>O57+1</f>
        <v>43797</v>
      </c>
      <c r="P59" s="207"/>
      <c r="Q59" s="403">
        <f>Q57+1</f>
        <v>43827</v>
      </c>
      <c r="R59" s="404"/>
      <c r="S59" s="413">
        <f>S57+1</f>
        <v>43858</v>
      </c>
      <c r="T59" s="207"/>
      <c r="U59" s="413">
        <f>U57+1</f>
        <v>43889</v>
      </c>
      <c r="V59" s="213" t="s">
        <v>1449</v>
      </c>
      <c r="W59" s="403">
        <f>W57+1</f>
        <v>43918</v>
      </c>
      <c r="X59" s="404"/>
    </row>
    <row r="60" spans="1:24" s="28" customFormat="1" ht="12">
      <c r="A60" s="158" t="str">
        <f>TEXT(A59,"aaa")</f>
        <v>日</v>
      </c>
      <c r="B60" s="380"/>
      <c r="C60" s="239" t="str">
        <f>TEXT(C59,"aaa")</f>
        <v>火</v>
      </c>
      <c r="D60" s="458"/>
      <c r="E60" s="29" t="str">
        <f>TEXT(E59,"aaa")</f>
        <v>金</v>
      </c>
      <c r="F60" s="362"/>
      <c r="G60" s="407" t="str">
        <f>TEXT(G59,"aaa")</f>
        <v>日</v>
      </c>
      <c r="H60" s="201"/>
      <c r="I60" s="409" t="str">
        <f>TEXT(I59,"aaa")</f>
        <v>水</v>
      </c>
      <c r="J60" s="251"/>
      <c r="K60" s="446" t="str">
        <f>TEXT(K59,"aaa")</f>
        <v>土</v>
      </c>
      <c r="L60" s="463" t="s">
        <v>1434</v>
      </c>
      <c r="M60" s="405" t="str">
        <f>TEXT(M59,"aaa")</f>
        <v>月</v>
      </c>
      <c r="N60" s="344"/>
      <c r="O60" s="409" t="str">
        <f>TEXT(O59,"aaa")</f>
        <v>木</v>
      </c>
      <c r="P60" s="251"/>
      <c r="Q60" s="410" t="str">
        <f>TEXT(Q59,"aaa")</f>
        <v>土</v>
      </c>
      <c r="R60" s="411"/>
      <c r="S60" s="409" t="str">
        <f>TEXT(S59,"aaa")</f>
        <v>火</v>
      </c>
      <c r="T60" s="312" t="s">
        <v>1554</v>
      </c>
      <c r="U60" s="409" t="str">
        <f>TEXT(U59,"aaa")</f>
        <v>金</v>
      </c>
      <c r="V60" s="251"/>
      <c r="W60" s="410" t="str">
        <f>TEXT(W59,"aaa")</f>
        <v>土</v>
      </c>
      <c r="X60" s="411"/>
    </row>
    <row r="61" spans="1:24" s="28" customFormat="1" ht="12">
      <c r="A61" s="160">
        <f>A59+1</f>
        <v>43584</v>
      </c>
      <c r="B61" s="280" t="s">
        <v>19</v>
      </c>
      <c r="C61" s="31">
        <f>C59+1</f>
        <v>43614</v>
      </c>
      <c r="D61" s="207"/>
      <c r="E61" s="174">
        <f>E59+1</f>
        <v>43645</v>
      </c>
      <c r="F61" s="280" t="s">
        <v>1136</v>
      </c>
      <c r="G61" s="397">
        <f>G59+1</f>
        <v>43675</v>
      </c>
      <c r="H61" s="398" t="s">
        <v>1358</v>
      </c>
      <c r="I61" s="413">
        <f>I59+1</f>
        <v>43706</v>
      </c>
      <c r="J61" s="213" t="s">
        <v>1334</v>
      </c>
      <c r="K61" s="399">
        <f>K59+1</f>
        <v>43737</v>
      </c>
      <c r="L61" s="376"/>
      <c r="M61" s="413">
        <f>M59+1</f>
        <v>43767</v>
      </c>
      <c r="N61" s="207" t="s">
        <v>1128</v>
      </c>
      <c r="O61" s="413">
        <f>O59+1</f>
        <v>43798</v>
      </c>
      <c r="P61" s="213"/>
      <c r="Q61" s="399">
        <f>Q59+1</f>
        <v>43828</v>
      </c>
      <c r="R61" s="376"/>
      <c r="S61" s="413">
        <f>S59+1</f>
        <v>43859</v>
      </c>
      <c r="T61" s="207" t="s">
        <v>1483</v>
      </c>
      <c r="U61" s="403">
        <f>IF(MONTH(U59+1)=2,U59+1,"")</f>
        <v>43890</v>
      </c>
      <c r="V61" s="404"/>
      <c r="W61" s="403">
        <f>W59+1</f>
        <v>43919</v>
      </c>
      <c r="X61" s="404"/>
    </row>
    <row r="62" spans="1:24" s="28" customFormat="1" ht="12">
      <c r="A62" s="162" t="str">
        <f>TEXT(A61,"aaa")</f>
        <v>月</v>
      </c>
      <c r="B62" s="201"/>
      <c r="C62" s="29" t="str">
        <f>TEXT(C61,"aaa")</f>
        <v>水</v>
      </c>
      <c r="D62" s="362"/>
      <c r="E62" s="176" t="str">
        <f>TEXT(E61,"aaa")</f>
        <v>土</v>
      </c>
      <c r="F62" s="350"/>
      <c r="G62" s="406" t="str">
        <f>TEXT(G61,"aaa")</f>
        <v>月</v>
      </c>
      <c r="H62" s="365"/>
      <c r="I62" s="409" t="str">
        <f>TEXT(I61,"aaa")</f>
        <v>木</v>
      </c>
      <c r="J62" s="251"/>
      <c r="K62" s="407" t="str">
        <f>TEXT(K61,"aaa")</f>
        <v>日</v>
      </c>
      <c r="L62" s="201"/>
      <c r="M62" s="409" t="str">
        <f>TEXT(M61,"aaa")</f>
        <v>火</v>
      </c>
      <c r="N62" s="251"/>
      <c r="O62" s="409" t="str">
        <f>TEXT(O61,"aaa")</f>
        <v>金</v>
      </c>
      <c r="P62" s="251" t="s">
        <v>1250</v>
      </c>
      <c r="Q62" s="407" t="str">
        <f>TEXT(Q61,"aaa")</f>
        <v>日</v>
      </c>
      <c r="R62" s="201"/>
      <c r="S62" s="409" t="str">
        <f>TEXT(S61,"aaa")</f>
        <v>水</v>
      </c>
      <c r="T62" s="151"/>
      <c r="U62" s="410" t="str">
        <f>TEXT(U61,"aaa")</f>
        <v>土</v>
      </c>
      <c r="V62" s="411"/>
      <c r="W62" s="410" t="str">
        <f>TEXT(W61,"aaa")</f>
        <v>日</v>
      </c>
      <c r="X62" s="411"/>
    </row>
    <row r="63" spans="1:24" s="28" customFormat="1" ht="12" customHeight="1">
      <c r="A63" s="156">
        <f>A61+1</f>
        <v>43585</v>
      </c>
      <c r="B63" s="376" t="s">
        <v>1379</v>
      </c>
      <c r="C63" s="234">
        <f>C61+1</f>
        <v>43615</v>
      </c>
      <c r="D63" s="363"/>
      <c r="E63" s="160">
        <f>E61+1</f>
        <v>43646</v>
      </c>
      <c r="F63" s="376"/>
      <c r="G63" s="419">
        <f>G61+1</f>
        <v>43676</v>
      </c>
      <c r="H63" s="420"/>
      <c r="I63" s="413">
        <f>I61+1</f>
        <v>43707</v>
      </c>
      <c r="J63" s="207" t="s">
        <v>1445</v>
      </c>
      <c r="K63" s="399">
        <f>K61+1</f>
        <v>43738</v>
      </c>
      <c r="L63" s="376" t="s">
        <v>1341</v>
      </c>
      <c r="M63" s="447">
        <f>M61+1</f>
        <v>43768</v>
      </c>
      <c r="N63" s="448"/>
      <c r="O63" s="403">
        <f>O61+1</f>
        <v>43799</v>
      </c>
      <c r="P63" s="404"/>
      <c r="Q63" s="397">
        <f>Q61+1</f>
        <v>43829</v>
      </c>
      <c r="R63" s="414"/>
      <c r="S63" s="413">
        <f>S61+1</f>
        <v>43860</v>
      </c>
      <c r="T63" s="207" t="s">
        <v>1447</v>
      </c>
      <c r="U63" s="424"/>
      <c r="V63" s="449"/>
      <c r="W63" s="397">
        <f>W61+1</f>
        <v>43920</v>
      </c>
      <c r="X63" s="414"/>
    </row>
    <row r="64" spans="1:24" s="28" customFormat="1" ht="12">
      <c r="A64" s="158" t="str">
        <f>TEXT(A63,"aaa")</f>
        <v>火</v>
      </c>
      <c r="B64" s="375"/>
      <c r="C64" s="236" t="str">
        <f>TEXT(C63,"aaa")</f>
        <v>木</v>
      </c>
      <c r="D64" s="345"/>
      <c r="E64" s="162" t="str">
        <f>TEXT(E63,"aaa")</f>
        <v>日</v>
      </c>
      <c r="F64" s="184"/>
      <c r="G64" s="422" t="str">
        <f>TEXT(G63,"aaa")</f>
        <v>火</v>
      </c>
      <c r="H64" s="423"/>
      <c r="I64" s="409" t="str">
        <f>TEXT(I63,"aaa")</f>
        <v>金</v>
      </c>
      <c r="J64" s="151" t="s">
        <v>1446</v>
      </c>
      <c r="K64" s="407" t="str">
        <f>TEXT(K63,"aaa")</f>
        <v>月</v>
      </c>
      <c r="L64" s="380"/>
      <c r="M64" s="431" t="str">
        <f>TEXT(M63,"aaa")</f>
        <v>水</v>
      </c>
      <c r="N64" s="466" t="s">
        <v>1468</v>
      </c>
      <c r="O64" s="410" t="str">
        <f>TEXT(O63,"aaa")</f>
        <v>土</v>
      </c>
      <c r="P64" s="411"/>
      <c r="Q64" s="406" t="str">
        <f>TEXT(Q63,"aaa")</f>
        <v>月</v>
      </c>
      <c r="R64" s="365"/>
      <c r="S64" s="409" t="str">
        <f>TEXT(S63,"aaa")</f>
        <v>木</v>
      </c>
      <c r="T64" s="151" t="s">
        <v>1448</v>
      </c>
      <c r="U64" s="427"/>
      <c r="V64" s="450"/>
      <c r="W64" s="406" t="str">
        <f>TEXT(W63,"aaa")</f>
        <v>月</v>
      </c>
      <c r="X64" s="365"/>
    </row>
    <row r="65" spans="1:24" s="28" customFormat="1" ht="12">
      <c r="A65" s="35"/>
      <c r="B65" s="64"/>
      <c r="C65" s="178">
        <f>C63+1</f>
        <v>43616</v>
      </c>
      <c r="D65" s="386"/>
      <c r="E65" s="33"/>
      <c r="F65" s="99"/>
      <c r="G65" s="419">
        <f>G63+1</f>
        <v>43677</v>
      </c>
      <c r="H65" s="420"/>
      <c r="I65" s="403">
        <f>I63+1</f>
        <v>43708</v>
      </c>
      <c r="J65" s="175"/>
      <c r="K65" s="424"/>
      <c r="L65" s="449"/>
      <c r="M65" s="396">
        <f>M63+1</f>
        <v>43769</v>
      </c>
      <c r="N65" s="358"/>
      <c r="O65" s="424"/>
      <c r="P65" s="449"/>
      <c r="Q65" s="419">
        <f>Q63+1</f>
        <v>43830</v>
      </c>
      <c r="R65" s="420"/>
      <c r="S65" s="413">
        <f>S63+1</f>
        <v>43861</v>
      </c>
      <c r="T65" s="213"/>
      <c r="U65" s="424"/>
      <c r="V65" s="449"/>
      <c r="W65" s="397">
        <f>W63+1</f>
        <v>43921</v>
      </c>
      <c r="X65" s="414"/>
    </row>
    <row r="66" spans="1:24" s="28" customFormat="1" ht="12">
      <c r="A66" s="36"/>
      <c r="B66" s="79"/>
      <c r="C66" s="29" t="str">
        <f>TEXT(C65,"aaa")</f>
        <v>金</v>
      </c>
      <c r="D66" s="151"/>
      <c r="E66" s="34"/>
      <c r="F66" s="96"/>
      <c r="G66" s="422" t="str">
        <f>TEXT(G65,"aaa")</f>
        <v>水</v>
      </c>
      <c r="H66" s="423" t="s">
        <v>1398</v>
      </c>
      <c r="I66" s="407" t="str">
        <f>TEXT(I65,"aaa")</f>
        <v>土</v>
      </c>
      <c r="J66" s="453"/>
      <c r="K66" s="427"/>
      <c r="L66" s="450"/>
      <c r="M66" s="405" t="str">
        <f>TEXT(M65,"aaa")</f>
        <v>木</v>
      </c>
      <c r="N66" s="432"/>
      <c r="O66" s="427"/>
      <c r="P66" s="450"/>
      <c r="Q66" s="422" t="str">
        <f>TEXT(Q65,"aaa")</f>
        <v>火</v>
      </c>
      <c r="R66" s="423"/>
      <c r="S66" s="409" t="str">
        <f>TEXT(S65,"aaa")</f>
        <v>金</v>
      </c>
      <c r="T66" s="151" t="s">
        <v>1428</v>
      </c>
      <c r="U66" s="427"/>
      <c r="V66" s="450"/>
      <c r="W66" s="406" t="str">
        <f>TEXT(W65,"aaa")</f>
        <v>火</v>
      </c>
      <c r="X66" s="365"/>
    </row>
    <row r="67" spans="1:24" s="20" customFormat="1" ht="15.75" customHeight="1">
      <c r="A67" s="2"/>
      <c r="B67" s="65" t="s">
        <v>1549</v>
      </c>
      <c r="C67" s="2"/>
      <c r="D67" s="149"/>
      <c r="E67" s="2"/>
      <c r="F67" s="149"/>
      <c r="G67" s="2"/>
      <c r="H67" s="149"/>
      <c r="I67" s="19"/>
      <c r="J67" s="485" t="s">
        <v>1459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1409</v>
      </c>
      <c r="U67" s="2"/>
      <c r="V67" s="149"/>
      <c r="W67" s="24" t="s">
        <v>1408</v>
      </c>
      <c r="X67" s="25">
        <f>SUM(L68+P68)</f>
        <v>200</v>
      </c>
    </row>
    <row r="68" spans="1:24" ht="23.25" customHeight="1">
      <c r="A68" s="8"/>
      <c r="B68" s="21"/>
      <c r="E68" s="8"/>
      <c r="G68" s="8"/>
      <c r="I68" s="8"/>
      <c r="J68" s="76"/>
      <c r="K68" s="23" t="s">
        <v>3</v>
      </c>
      <c r="L68" s="26">
        <f>SUM($B$4:$L$4)+8</f>
        <v>99</v>
      </c>
      <c r="M68" s="8"/>
      <c r="N68" s="22"/>
      <c r="O68" s="23" t="s">
        <v>4</v>
      </c>
      <c r="P68" s="26">
        <f>SUM($N$4:$X$4)-8</f>
        <v>101</v>
      </c>
      <c r="Q68" s="8"/>
      <c r="S68" s="8"/>
      <c r="T68" s="12"/>
      <c r="U68" s="8"/>
      <c r="W68" s="24" t="s">
        <v>1407</v>
      </c>
      <c r="X68" s="25">
        <f>SUM(X67+1)</f>
        <v>201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43556</v>
      </c>
      <c r="C70" s="6"/>
      <c r="D70" s="6">
        <f>D3</f>
        <v>43586</v>
      </c>
      <c r="E70" s="8"/>
      <c r="F70" s="6">
        <f>F3</f>
        <v>43617</v>
      </c>
      <c r="G70" s="8"/>
      <c r="H70" s="6">
        <f>H3</f>
        <v>43647</v>
      </c>
      <c r="I70" s="8"/>
      <c r="J70" s="6">
        <f>J3</f>
        <v>43678</v>
      </c>
      <c r="K70" s="8"/>
      <c r="L70" s="6">
        <f>L3</f>
        <v>43709</v>
      </c>
      <c r="M70" s="8"/>
      <c r="N70" s="6">
        <f>N3</f>
        <v>43739</v>
      </c>
      <c r="O70" s="8"/>
      <c r="P70" s="6">
        <f>P3</f>
        <v>43770</v>
      </c>
      <c r="Q70" s="8"/>
      <c r="R70" s="6">
        <f>R3</f>
        <v>43800</v>
      </c>
      <c r="S70" s="8"/>
      <c r="T70" s="6">
        <f>T3</f>
        <v>43831</v>
      </c>
      <c r="U70" s="8"/>
      <c r="V70" s="6">
        <f>V3</f>
        <v>43862</v>
      </c>
      <c r="W70" s="8"/>
      <c r="X70" s="6">
        <f>X3</f>
        <v>43891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22</v>
      </c>
      <c r="D72" s="17">
        <f>DAY(EOMONTH(D$3,0))-COUNTIF(C$5:C$66,"日")-COUNTIF(C$5:C$66,"土")</f>
        <v>23</v>
      </c>
      <c r="F72" s="17">
        <f>DAY(EOMONTH(F$3,0))-COUNTIF(E$5:E$66,"日")-COUNTIF(E$5:E$66,"土")</f>
        <v>20</v>
      </c>
      <c r="H72" s="17">
        <f>DAY(EOMONTH(H$3,0))-COUNTIF(G$5:G$66,"日")-COUNTIF(G$5:G$66,"土")</f>
        <v>23</v>
      </c>
      <c r="J72" s="17">
        <f>DAY(EOMONTH(J$3,0))-COUNTIF(I$5:I$66,"日")-COUNTIF(I$5:I$66,"土")</f>
        <v>22</v>
      </c>
      <c r="L72" s="17">
        <f>DAY(EOMONTH(L$3,0))-COUNTIF(K$5:K$66,"日")-COUNTIF(K$5:K$66,"土")</f>
        <v>21</v>
      </c>
      <c r="N72" s="17">
        <f>DAY(EOMONTH(N$3,0))-COUNTIF(M$5:M$66,"日")-COUNTIF(M$5:M$66,"土")</f>
        <v>23</v>
      </c>
      <c r="P72" s="17">
        <f>DAY(EOMONTH(P$3,0))-COUNTIF(O$5:O$66,"日")-COUNTIF(O$5:O$66,"土")</f>
        <v>21</v>
      </c>
      <c r="R72" s="17">
        <f>DAY(EOMONTH(R$3,0))-COUNTIF(Q$5:Q$66,"日")-COUNTIF(Q$5:Q$66,"土")</f>
        <v>22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22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-2</v>
      </c>
      <c r="D74" s="18">
        <v>-4</v>
      </c>
      <c r="F74" s="18">
        <v>-1</v>
      </c>
      <c r="H74" s="18">
        <v>-1</v>
      </c>
      <c r="J74" s="18">
        <v>-1</v>
      </c>
      <c r="L74" s="18">
        <v>-2</v>
      </c>
      <c r="N74" s="18">
        <v>-3</v>
      </c>
      <c r="P74" s="18">
        <v>-1</v>
      </c>
      <c r="R74" s="18">
        <v>0</v>
      </c>
      <c r="T74" s="18">
        <v>-4</v>
      </c>
      <c r="V74" s="18">
        <v>-2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-5</v>
      </c>
      <c r="D76" s="18">
        <v>0</v>
      </c>
      <c r="F76" s="18">
        <v>0</v>
      </c>
      <c r="H76" s="18">
        <v>-8</v>
      </c>
      <c r="J76" s="18">
        <v>-16</v>
      </c>
      <c r="L76" s="18">
        <v>0</v>
      </c>
      <c r="N76" s="18">
        <v>0</v>
      </c>
      <c r="P76" s="18">
        <v>0</v>
      </c>
      <c r="R76" s="18">
        <v>-4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3.5">
      <c r="B79" s="485" t="s">
        <v>1108</v>
      </c>
      <c r="C79" s="486"/>
      <c r="D79" s="486"/>
      <c r="E79" s="486"/>
      <c r="F79" s="486"/>
      <c r="G79" s="486"/>
      <c r="H79" s="486"/>
      <c r="I79" s="486"/>
      <c r="J79" s="486"/>
      <c r="K79" s="486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6">
    <mergeCell ref="P82:P124"/>
    <mergeCell ref="R82:R124"/>
    <mergeCell ref="T82:T124"/>
    <mergeCell ref="V82:V124"/>
    <mergeCell ref="X82:X124"/>
    <mergeCell ref="U1:W1"/>
    <mergeCell ref="E1:T1"/>
    <mergeCell ref="J67:S67"/>
    <mergeCell ref="B79:K79"/>
    <mergeCell ref="B82:B124"/>
    <mergeCell ref="D82:D124"/>
    <mergeCell ref="F82:F124"/>
    <mergeCell ref="H82:H124"/>
    <mergeCell ref="J82:J124"/>
    <mergeCell ref="L82:L124"/>
    <mergeCell ref="N82:N124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zoomScaleSheetLayoutView="100" workbookViewId="0" topLeftCell="A22">
      <selection activeCell="V1" sqref="V1:X1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TEXT(B4,"ggggge年度")&amp;" 江東区立第三大島小学校　年間行事予定"</f>
        <v>平成30年度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490" t="s">
        <v>897</v>
      </c>
      <c r="W1" s="491"/>
      <c r="X1" s="491"/>
    </row>
    <row r="2" spans="1:24" ht="21" customHeight="1">
      <c r="A2" s="489" t="s">
        <v>1650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</row>
    <row r="3" spans="1:25" ht="21.75" customHeight="1">
      <c r="A3" s="248" t="s">
        <v>705</v>
      </c>
      <c r="B3" s="243" t="s">
        <v>719</v>
      </c>
      <c r="C3" s="244"/>
      <c r="D3" s="245" t="s">
        <v>1050</v>
      </c>
      <c r="E3" s="244"/>
      <c r="F3" s="245" t="s">
        <v>720</v>
      </c>
      <c r="G3" s="244"/>
      <c r="H3" s="245" t="s">
        <v>1106</v>
      </c>
      <c r="I3" s="244"/>
      <c r="J3" s="243" t="s">
        <v>723</v>
      </c>
      <c r="K3" s="244"/>
      <c r="L3" s="243" t="s">
        <v>1051</v>
      </c>
      <c r="M3" s="244"/>
      <c r="N3" s="245" t="s">
        <v>1304</v>
      </c>
      <c r="O3" s="244"/>
      <c r="P3" s="245" t="s">
        <v>1305</v>
      </c>
      <c r="Q3" s="244"/>
      <c r="R3" s="243" t="s">
        <v>1107</v>
      </c>
      <c r="S3" s="244"/>
      <c r="T3" s="245" t="s">
        <v>724</v>
      </c>
      <c r="U3" s="244"/>
      <c r="V3" s="243" t="s">
        <v>1053</v>
      </c>
      <c r="W3" s="246"/>
      <c r="X3" s="247" t="s">
        <v>726</v>
      </c>
      <c r="Y3" s="12"/>
    </row>
    <row r="4" spans="1:24" s="260" customFormat="1" ht="24" customHeight="1">
      <c r="A4" s="13"/>
      <c r="B4" s="14">
        <v>43191</v>
      </c>
      <c r="C4" s="13"/>
      <c r="D4" s="14">
        <f>EOMONTH(B4,0)+1</f>
        <v>43221</v>
      </c>
      <c r="E4" s="13"/>
      <c r="F4" s="14">
        <f>EOMONTH(D4,0)+1</f>
        <v>43252</v>
      </c>
      <c r="G4" s="13"/>
      <c r="H4" s="14">
        <f>EOMONTH(F4,0)+1</f>
        <v>43282</v>
      </c>
      <c r="I4" s="13"/>
      <c r="J4" s="14">
        <f>EOMONTH(H4,0)+1</f>
        <v>43313</v>
      </c>
      <c r="K4" s="13"/>
      <c r="L4" s="14">
        <f>EOMONTH(J4,0)+1</f>
        <v>43344</v>
      </c>
      <c r="M4" s="13"/>
      <c r="N4" s="14">
        <f>EOMONTH(L4,0)+1</f>
        <v>43374</v>
      </c>
      <c r="O4" s="13"/>
      <c r="P4" s="14">
        <f>EOMONTH(N4,0)+1</f>
        <v>43405</v>
      </c>
      <c r="Q4" s="13"/>
      <c r="R4" s="14">
        <f>EOMONTH(P4,0)+1</f>
        <v>43435</v>
      </c>
      <c r="S4" s="13"/>
      <c r="T4" s="14">
        <f>EOMONTH(R4,0)+1</f>
        <v>43466</v>
      </c>
      <c r="U4" s="13"/>
      <c r="V4" s="14">
        <f>EOMONTH(T4,0)+1</f>
        <v>43497</v>
      </c>
      <c r="W4" s="197"/>
      <c r="X4" s="14">
        <f>EOMONTH(V4,0)+1</f>
        <v>43525</v>
      </c>
    </row>
    <row r="5" spans="1:24" s="28" customFormat="1" ht="12">
      <c r="A5" s="9"/>
      <c r="B5" s="107">
        <f>B73+B75+B77</f>
        <v>16</v>
      </c>
      <c r="C5" s="9"/>
      <c r="D5" s="107">
        <f>D73+D75+D77</f>
        <v>21</v>
      </c>
      <c r="E5" s="9"/>
      <c r="F5" s="107">
        <f>F73+F75+F77</f>
        <v>20</v>
      </c>
      <c r="G5" s="9"/>
      <c r="H5" s="107">
        <f>H73+H75+H77</f>
        <v>14</v>
      </c>
      <c r="I5" s="9"/>
      <c r="J5" s="107">
        <f>J73+J75+J77</f>
        <v>5</v>
      </c>
      <c r="K5" s="9"/>
      <c r="L5" s="107">
        <f>L73+L75+L77</f>
        <v>18</v>
      </c>
      <c r="M5" s="9"/>
      <c r="N5" s="107">
        <f>N73+N75+N77</f>
        <v>21</v>
      </c>
      <c r="O5" s="9"/>
      <c r="P5" s="107">
        <f>P73+P75+P77</f>
        <v>21</v>
      </c>
      <c r="Q5" s="9"/>
      <c r="R5" s="107">
        <f>R73+R75+R77</f>
        <v>16</v>
      </c>
      <c r="S5" s="9"/>
      <c r="T5" s="107">
        <f>T73+T75+T77</f>
        <v>17</v>
      </c>
      <c r="U5" s="9"/>
      <c r="V5" s="107">
        <f>V73+V75+V77</f>
        <v>19</v>
      </c>
      <c r="W5" s="9" t="s">
        <v>704</v>
      </c>
      <c r="X5" s="107">
        <f>X73+X75+X77</f>
        <v>16</v>
      </c>
    </row>
    <row r="6" spans="1:24" s="28" customFormat="1" ht="12">
      <c r="A6" s="229">
        <f>B4</f>
        <v>43191</v>
      </c>
      <c r="B6" s="170"/>
      <c r="C6" s="31">
        <f>D4</f>
        <v>43221</v>
      </c>
      <c r="D6" s="40" t="s">
        <v>1170</v>
      </c>
      <c r="E6" s="33">
        <f>F4</f>
        <v>43252</v>
      </c>
      <c r="F6" s="103" t="s">
        <v>1042</v>
      </c>
      <c r="G6" s="160">
        <f>H4</f>
        <v>43282</v>
      </c>
      <c r="H6" s="170"/>
      <c r="I6" s="73">
        <f>J4</f>
        <v>43313</v>
      </c>
      <c r="J6" s="128" t="s">
        <v>995</v>
      </c>
      <c r="K6" s="160">
        <f>L4</f>
        <v>43344</v>
      </c>
      <c r="L6" s="328" t="s">
        <v>1294</v>
      </c>
      <c r="M6" s="160">
        <f>N4</f>
        <v>43374</v>
      </c>
      <c r="N6" s="170" t="s">
        <v>31</v>
      </c>
      <c r="O6" s="163">
        <f>P4</f>
        <v>43405</v>
      </c>
      <c r="P6" s="131" t="s">
        <v>1042</v>
      </c>
      <c r="Q6" s="31">
        <f>R4</f>
        <v>43435</v>
      </c>
      <c r="R6" s="39" t="s">
        <v>1016</v>
      </c>
      <c r="S6" s="174">
        <f>T4</f>
        <v>43466</v>
      </c>
      <c r="T6" s="186"/>
      <c r="U6" s="33">
        <f>V4</f>
        <v>43497</v>
      </c>
      <c r="V6" s="138"/>
      <c r="W6" s="33">
        <f>X4</f>
        <v>43525</v>
      </c>
      <c r="X6" s="138" t="s">
        <v>1267</v>
      </c>
    </row>
    <row r="7" spans="1:24" s="28" customFormat="1" ht="12">
      <c r="A7" s="230" t="str">
        <f>TEXT(A6,"aaa")</f>
        <v>日</v>
      </c>
      <c r="B7" s="159"/>
      <c r="C7" s="29" t="str">
        <f>TEXT(C6,"aaa")</f>
        <v>火</v>
      </c>
      <c r="D7" s="46" t="s">
        <v>1047</v>
      </c>
      <c r="E7" s="113" t="str">
        <f>TEXT(E6,"aaa")</f>
        <v>金</v>
      </c>
      <c r="F7" s="339" t="s">
        <v>1032</v>
      </c>
      <c r="G7" s="162" t="str">
        <f>TEXT(G6,"aaa")</f>
        <v>日</v>
      </c>
      <c r="H7" s="159"/>
      <c r="I7" s="49" t="str">
        <f>TEXT(I6,"aaa")</f>
        <v>水</v>
      </c>
      <c r="J7" s="48"/>
      <c r="K7" s="162" t="str">
        <f>TEXT(K6,"aaa")</f>
        <v>土</v>
      </c>
      <c r="L7" s="169"/>
      <c r="M7" s="162" t="str">
        <f>TEXT(M6,"aaa")</f>
        <v>月</v>
      </c>
      <c r="N7" s="250"/>
      <c r="O7" s="29" t="str">
        <f>TEXT(O6,"aaa")</f>
        <v>木</v>
      </c>
      <c r="P7" s="42"/>
      <c r="Q7" s="29" t="str">
        <f>TEXT(Q6,"aaa")</f>
        <v>土</v>
      </c>
      <c r="R7" s="42" t="s">
        <v>1286</v>
      </c>
      <c r="S7" s="176" t="str">
        <f>TEXT(S6,"aaa")</f>
        <v>火</v>
      </c>
      <c r="T7" s="187"/>
      <c r="U7" s="113" t="str">
        <f>TEXT(U6,"aaa")</f>
        <v>金</v>
      </c>
      <c r="V7" s="132" t="s">
        <v>1042</v>
      </c>
      <c r="W7" s="113" t="str">
        <f>TEXT(W6,"aaa")</f>
        <v>金</v>
      </c>
      <c r="X7" s="138" t="s">
        <v>1037</v>
      </c>
    </row>
    <row r="8" spans="1:24" s="28" customFormat="1" ht="12">
      <c r="A8" s="270">
        <f>A6+1</f>
        <v>43192</v>
      </c>
      <c r="B8" s="215"/>
      <c r="C8" s="31">
        <f>C6+1</f>
        <v>43222</v>
      </c>
      <c r="D8" s="150" t="s">
        <v>1120</v>
      </c>
      <c r="E8" s="160">
        <f>E6+1</f>
        <v>43253</v>
      </c>
      <c r="F8" s="170"/>
      <c r="G8" s="31">
        <f>G6+1</f>
        <v>43283</v>
      </c>
      <c r="H8" s="32" t="s">
        <v>1042</v>
      </c>
      <c r="I8" s="73">
        <f>I6+1</f>
        <v>43314</v>
      </c>
      <c r="J8" s="74"/>
      <c r="K8" s="160">
        <f>K6+1</f>
        <v>43345</v>
      </c>
      <c r="L8" s="170" t="s">
        <v>1296</v>
      </c>
      <c r="M8" s="31">
        <f>M6+1</f>
        <v>43375</v>
      </c>
      <c r="N8" s="78" t="s">
        <v>1278</v>
      </c>
      <c r="O8" s="238">
        <f>O6+1</f>
        <v>43406</v>
      </c>
      <c r="P8" s="304"/>
      <c r="Q8" s="160">
        <f>Q6+1</f>
        <v>43436</v>
      </c>
      <c r="R8" s="168"/>
      <c r="S8" s="174">
        <f>S6+1</f>
        <v>43467</v>
      </c>
      <c r="T8" s="186"/>
      <c r="U8" s="234">
        <f>U6+1</f>
        <v>43498</v>
      </c>
      <c r="V8" s="327" t="s">
        <v>1284</v>
      </c>
      <c r="W8" s="160">
        <f>W6+1</f>
        <v>43526</v>
      </c>
      <c r="X8" s="168"/>
    </row>
    <row r="9" spans="1:24" s="28" customFormat="1" ht="12">
      <c r="A9" s="271" t="str">
        <f>TEXT(A8,"aaa")</f>
        <v>月</v>
      </c>
      <c r="B9" s="48"/>
      <c r="C9" s="29" t="str">
        <f>TEXT(C8,"aaa")</f>
        <v>水</v>
      </c>
      <c r="D9" s="298" t="s">
        <v>1080</v>
      </c>
      <c r="E9" s="162" t="str">
        <f>TEXT(E8,"aaa")</f>
        <v>土</v>
      </c>
      <c r="F9" s="185"/>
      <c r="G9" s="29" t="str">
        <f>TEXT(G8,"aaa")</f>
        <v>月</v>
      </c>
      <c r="H9" s="75" t="s">
        <v>1064</v>
      </c>
      <c r="I9" s="49" t="str">
        <f>TEXT(I8,"aaa")</f>
        <v>木</v>
      </c>
      <c r="J9" s="48">
        <v>5</v>
      </c>
      <c r="K9" s="162" t="str">
        <f>TEXT(K8,"aaa")</f>
        <v>日</v>
      </c>
      <c r="L9" s="171"/>
      <c r="M9" s="29" t="str">
        <f>TEXT(M8,"aaa")</f>
        <v>火</v>
      </c>
      <c r="N9" s="46" t="s">
        <v>1277</v>
      </c>
      <c r="O9" s="239" t="str">
        <f>TEXT(O8,"aaa")</f>
        <v>金</v>
      </c>
      <c r="P9" s="305"/>
      <c r="Q9" s="162" t="str">
        <f>TEXT(Q8,"aaa")</f>
        <v>日</v>
      </c>
      <c r="R9" s="171"/>
      <c r="S9" s="176" t="str">
        <f>TEXT(S8,"aaa")</f>
        <v>水</v>
      </c>
      <c r="T9" s="187"/>
      <c r="U9" s="236" t="str">
        <f>TEXT(U8,"aaa")</f>
        <v>土</v>
      </c>
      <c r="V9" s="337" t="s">
        <v>1266</v>
      </c>
      <c r="W9" s="162" t="str">
        <f>TEXT(W8,"aaa")</f>
        <v>土</v>
      </c>
      <c r="X9" s="171"/>
    </row>
    <row r="10" spans="1:24" s="28" customFormat="1" ht="14.25" customHeight="1">
      <c r="A10" s="73">
        <f>A8+1</f>
        <v>43193</v>
      </c>
      <c r="B10" s="58"/>
      <c r="C10" s="160">
        <f>C8+1</f>
        <v>43223</v>
      </c>
      <c r="D10" s="173" t="s">
        <v>27</v>
      </c>
      <c r="E10" s="160">
        <f>E8+1</f>
        <v>43254</v>
      </c>
      <c r="F10" s="170"/>
      <c r="G10" s="31">
        <f>G8+1</f>
        <v>43284</v>
      </c>
      <c r="H10" s="39" t="s">
        <v>1047</v>
      </c>
      <c r="I10" s="115">
        <f>I8+1</f>
        <v>43315</v>
      </c>
      <c r="J10" s="116"/>
      <c r="K10" s="31">
        <f>K8+1</f>
        <v>43346</v>
      </c>
      <c r="L10" s="292"/>
      <c r="M10" s="31">
        <f>M8+1</f>
        <v>43376</v>
      </c>
      <c r="N10" s="39"/>
      <c r="O10" s="160">
        <f>O8+1</f>
        <v>43407</v>
      </c>
      <c r="P10" s="170" t="s">
        <v>32</v>
      </c>
      <c r="Q10" s="31">
        <f>Q8+1</f>
        <v>43437</v>
      </c>
      <c r="R10" s="32" t="s">
        <v>1042</v>
      </c>
      <c r="S10" s="174">
        <f>S8+1</f>
        <v>43468</v>
      </c>
      <c r="T10" s="186"/>
      <c r="U10" s="160">
        <f>U8+1</f>
        <v>43499</v>
      </c>
      <c r="V10" s="170"/>
      <c r="W10" s="160">
        <f>W8+1</f>
        <v>43527</v>
      </c>
      <c r="X10" s="170"/>
    </row>
    <row r="11" spans="1:24" s="28" customFormat="1" ht="12">
      <c r="A11" s="49" t="str">
        <f>TEXT(A10,"aaa")</f>
        <v>火</v>
      </c>
      <c r="B11" s="58"/>
      <c r="C11" s="162" t="str">
        <f>TEXT(C10,"aaa")</f>
        <v>木</v>
      </c>
      <c r="D11" s="159"/>
      <c r="E11" s="162" t="str">
        <f>TEXT(E10,"aaa")</f>
        <v>日</v>
      </c>
      <c r="F11" s="159"/>
      <c r="G11" s="29" t="str">
        <f>TEXT(G10,"aaa")</f>
        <v>火</v>
      </c>
      <c r="H11" s="75"/>
      <c r="I11" s="117" t="str">
        <f>TEXT(I10,"aaa")</f>
        <v>金</v>
      </c>
      <c r="J11" s="118">
        <v>6</v>
      </c>
      <c r="K11" s="29" t="str">
        <f>TEXT(K10,"aaa")</f>
        <v>月</v>
      </c>
      <c r="L11" s="42" t="s">
        <v>1178</v>
      </c>
      <c r="M11" s="29" t="str">
        <f>TEXT(M10,"aaa")</f>
        <v>水</v>
      </c>
      <c r="N11" s="46"/>
      <c r="O11" s="162" t="str">
        <f>TEXT(O10,"aaa")</f>
        <v>土</v>
      </c>
      <c r="P11" s="329" t="s">
        <v>1222</v>
      </c>
      <c r="Q11" s="29" t="str">
        <f>TEXT(Q10,"aaa")</f>
        <v>月</v>
      </c>
      <c r="R11" s="30"/>
      <c r="S11" s="176" t="str">
        <f>TEXT(S10,"aaa")</f>
        <v>木</v>
      </c>
      <c r="T11" s="187"/>
      <c r="U11" s="162" t="str">
        <f>TEXT(U10,"aaa")</f>
        <v>日</v>
      </c>
      <c r="V11" s="171"/>
      <c r="W11" s="162" t="str">
        <f>TEXT(W10,"aaa")</f>
        <v>日</v>
      </c>
      <c r="X11" s="169"/>
    </row>
    <row r="12" spans="1:24" s="261" customFormat="1" ht="12">
      <c r="A12" s="172">
        <f>A10+1</f>
        <v>43194</v>
      </c>
      <c r="B12" s="249"/>
      <c r="C12" s="160">
        <f>C10+1</f>
        <v>43224</v>
      </c>
      <c r="D12" s="173" t="s">
        <v>28</v>
      </c>
      <c r="E12" s="31">
        <f>E10+1</f>
        <v>43255</v>
      </c>
      <c r="F12" s="57" t="s">
        <v>974</v>
      </c>
      <c r="G12" s="31">
        <f>G10+1</f>
        <v>43285</v>
      </c>
      <c r="H12" s="39"/>
      <c r="I12" s="160">
        <f>I10+1</f>
        <v>43316</v>
      </c>
      <c r="J12" s="170"/>
      <c r="K12" s="31">
        <f>K10+1</f>
        <v>43347</v>
      </c>
      <c r="L12" s="39" t="s">
        <v>1033</v>
      </c>
      <c r="M12" s="31">
        <f>M10+1</f>
        <v>43377</v>
      </c>
      <c r="N12" s="39" t="s">
        <v>1011</v>
      </c>
      <c r="O12" s="160">
        <f>O10+1</f>
        <v>43408</v>
      </c>
      <c r="P12" s="170"/>
      <c r="Q12" s="31">
        <f>Q10+1</f>
        <v>43438</v>
      </c>
      <c r="R12" s="39"/>
      <c r="S12" s="115">
        <f>S10+1</f>
        <v>43469</v>
      </c>
      <c r="T12" s="116"/>
      <c r="U12" s="31">
        <f>U10+1</f>
        <v>43500</v>
      </c>
      <c r="V12" s="39"/>
      <c r="W12" s="31">
        <f>W10+1</f>
        <v>43528</v>
      </c>
      <c r="X12" s="32"/>
    </row>
    <row r="13" spans="1:24" s="261" customFormat="1" ht="12">
      <c r="A13" s="49" t="str">
        <f>TEXT(A12,"aaa")</f>
        <v>水</v>
      </c>
      <c r="B13" s="215"/>
      <c r="C13" s="162" t="str">
        <f>TEXT(C12,"aaa")</f>
        <v>金</v>
      </c>
      <c r="D13" s="159"/>
      <c r="E13" s="29" t="str">
        <f>TEXT(E12,"aaa")</f>
        <v>月</v>
      </c>
      <c r="F13" s="42"/>
      <c r="G13" s="29" t="str">
        <f>TEXT(G12,"aaa")</f>
        <v>水</v>
      </c>
      <c r="H13" s="42" t="s">
        <v>1283</v>
      </c>
      <c r="I13" s="162" t="str">
        <f>TEXT(I12,"aaa")</f>
        <v>土</v>
      </c>
      <c r="J13" s="159"/>
      <c r="K13" s="29" t="str">
        <f>TEXT(K12,"aaa")</f>
        <v>火</v>
      </c>
      <c r="L13" s="46" t="s">
        <v>1227</v>
      </c>
      <c r="M13" s="29" t="str">
        <f>TEXT(M12,"aaa")</f>
        <v>木</v>
      </c>
      <c r="N13" s="42"/>
      <c r="O13" s="162" t="str">
        <f>TEXT(O12,"aaa")</f>
        <v>日</v>
      </c>
      <c r="P13" s="169"/>
      <c r="Q13" s="29" t="str">
        <f>TEXT(Q12,"aaa")</f>
        <v>火</v>
      </c>
      <c r="R13" s="42" t="s">
        <v>1047</v>
      </c>
      <c r="S13" s="117" t="str">
        <f>TEXT(S12,"aaa")</f>
        <v>金</v>
      </c>
      <c r="T13" s="118"/>
      <c r="U13" s="29" t="str">
        <f>TEXT(U12,"aaa")</f>
        <v>月</v>
      </c>
      <c r="V13" s="42"/>
      <c r="W13" s="29" t="str">
        <f>TEXT(W12,"aaa")</f>
        <v>月</v>
      </c>
      <c r="X13" s="42"/>
    </row>
    <row r="14" spans="1:24" s="28" customFormat="1" ht="12">
      <c r="A14" s="73">
        <f>A12+1</f>
        <v>43195</v>
      </c>
      <c r="B14" s="249"/>
      <c r="C14" s="160">
        <f>C12+1</f>
        <v>43225</v>
      </c>
      <c r="D14" s="173" t="s">
        <v>29</v>
      </c>
      <c r="E14" s="31">
        <f>E12+1</f>
        <v>43256</v>
      </c>
      <c r="F14" s="292" t="s">
        <v>1071</v>
      </c>
      <c r="G14" s="31">
        <f>G12+1</f>
        <v>43286</v>
      </c>
      <c r="H14" s="39" t="s">
        <v>982</v>
      </c>
      <c r="I14" s="160">
        <f>I12+1</f>
        <v>43317</v>
      </c>
      <c r="J14" s="170"/>
      <c r="K14" s="163">
        <f>K12+1</f>
        <v>43348</v>
      </c>
      <c r="L14" s="255"/>
      <c r="M14" s="33">
        <f>M12+1</f>
        <v>43378</v>
      </c>
      <c r="N14" s="281" t="s">
        <v>1089</v>
      </c>
      <c r="O14" s="31">
        <f>O12+1</f>
        <v>43409</v>
      </c>
      <c r="P14" s="190" t="s">
        <v>996</v>
      </c>
      <c r="Q14" s="31">
        <f>Q12+1</f>
        <v>43439</v>
      </c>
      <c r="R14" s="39"/>
      <c r="S14" s="160">
        <f>S12+1</f>
        <v>43470</v>
      </c>
      <c r="T14" s="170"/>
      <c r="U14" s="31">
        <f>U12+1</f>
        <v>43501</v>
      </c>
      <c r="V14" s="39" t="s">
        <v>1121</v>
      </c>
      <c r="W14" s="31">
        <f>W12+1</f>
        <v>43529</v>
      </c>
      <c r="X14" s="254"/>
    </row>
    <row r="15" spans="1:24" s="28" customFormat="1" ht="12">
      <c r="A15" s="49" t="str">
        <f>TEXT(A14,"aaa")</f>
        <v>木</v>
      </c>
      <c r="B15" s="335" t="s">
        <v>1272</v>
      </c>
      <c r="C15" s="162" t="str">
        <f>TEXT(C14,"aaa")</f>
        <v>土</v>
      </c>
      <c r="D15" s="159"/>
      <c r="E15" s="29" t="str">
        <f>TEXT(E14,"aaa")</f>
        <v>火</v>
      </c>
      <c r="F15" s="46"/>
      <c r="G15" s="29" t="str">
        <f>TEXT(G14,"aaa")</f>
        <v>木</v>
      </c>
      <c r="H15" s="42" t="s">
        <v>1112</v>
      </c>
      <c r="I15" s="162" t="str">
        <f>TEXT(I14,"aaa")</f>
        <v>日</v>
      </c>
      <c r="J15" s="159"/>
      <c r="K15" s="29" t="str">
        <f>TEXT(K14,"aaa")</f>
        <v>水</v>
      </c>
      <c r="L15" s="42"/>
      <c r="M15" s="34" t="str">
        <f>TEXT(M14,"aaa")</f>
        <v>金</v>
      </c>
      <c r="N15" s="314" t="s">
        <v>979</v>
      </c>
      <c r="O15" s="29" t="str">
        <f>TEXT(O14,"aaa")</f>
        <v>月</v>
      </c>
      <c r="P15" s="30"/>
      <c r="Q15" s="29" t="str">
        <f>TEXT(Q14,"aaa")</f>
        <v>水</v>
      </c>
      <c r="R15" s="42"/>
      <c r="S15" s="162" t="str">
        <f>TEXT(S14,"aaa")</f>
        <v>土</v>
      </c>
      <c r="T15" s="159"/>
      <c r="U15" s="29" t="str">
        <f>TEXT(U14,"aaa")</f>
        <v>火</v>
      </c>
      <c r="V15" s="42"/>
      <c r="W15" s="29" t="str">
        <f>TEXT(W14,"aaa")</f>
        <v>火</v>
      </c>
      <c r="X15" s="228"/>
    </row>
    <row r="16" spans="1:24" s="28" customFormat="1" ht="12">
      <c r="A16" s="126">
        <f>A14+1</f>
        <v>43196</v>
      </c>
      <c r="B16" s="226" t="s">
        <v>717</v>
      </c>
      <c r="C16" s="160">
        <f>C14+1</f>
        <v>43226</v>
      </c>
      <c r="D16" s="170"/>
      <c r="E16" s="31">
        <f>E14+1</f>
        <v>43257</v>
      </c>
      <c r="F16" s="40" t="s">
        <v>975</v>
      </c>
      <c r="G16" s="114">
        <f>G14+1</f>
        <v>43287</v>
      </c>
      <c r="H16" s="103"/>
      <c r="I16" s="174">
        <f>I14+1</f>
        <v>43318</v>
      </c>
      <c r="J16" s="186"/>
      <c r="K16" s="163">
        <f>K14+1</f>
        <v>43349</v>
      </c>
      <c r="L16" s="190"/>
      <c r="M16" s="160">
        <f>M14+1</f>
        <v>43379</v>
      </c>
      <c r="N16" s="170" t="s">
        <v>1217</v>
      </c>
      <c r="O16" s="31">
        <f>O14+1</f>
        <v>43410</v>
      </c>
      <c r="P16" s="32" t="s">
        <v>1131</v>
      </c>
      <c r="Q16" s="31">
        <f>Q14+1</f>
        <v>43440</v>
      </c>
      <c r="R16" s="32" t="s">
        <v>1179</v>
      </c>
      <c r="S16" s="160">
        <f>S14+1</f>
        <v>43471</v>
      </c>
      <c r="T16" s="170"/>
      <c r="U16" s="160">
        <f>U14+1</f>
        <v>43502</v>
      </c>
      <c r="V16" s="164"/>
      <c r="W16" s="31">
        <f>W14+1</f>
        <v>43530</v>
      </c>
      <c r="X16" s="32"/>
    </row>
    <row r="17" spans="1:24" s="28" customFormat="1" ht="12">
      <c r="A17" s="127" t="str">
        <f>TEXT(A16,"aaa")</f>
        <v>金</v>
      </c>
      <c r="B17" s="226"/>
      <c r="C17" s="162" t="str">
        <f>TEXT(C16,"aaa")</f>
        <v>日</v>
      </c>
      <c r="D17" s="171"/>
      <c r="E17" s="29" t="str">
        <f>TEXT(E16,"aaa")</f>
        <v>水</v>
      </c>
      <c r="F17" s="42"/>
      <c r="G17" s="113" t="str">
        <f>TEXT(G16,"aaa")</f>
        <v>金</v>
      </c>
      <c r="H17" s="103"/>
      <c r="I17" s="176" t="str">
        <f>TEXT(I16,"aaa")</f>
        <v>月</v>
      </c>
      <c r="J17" s="187"/>
      <c r="K17" s="29" t="str">
        <f>TEXT(K16,"aaa")</f>
        <v>木</v>
      </c>
      <c r="L17" s="30" t="s">
        <v>1228</v>
      </c>
      <c r="M17" s="162" t="str">
        <f>TEXT(M16,"aaa")</f>
        <v>土</v>
      </c>
      <c r="N17" s="169"/>
      <c r="O17" s="29" t="str">
        <f>TEXT(O16,"aaa")</f>
        <v>火</v>
      </c>
      <c r="P17" s="30"/>
      <c r="Q17" s="29" t="str">
        <f>TEXT(Q16,"aaa")</f>
        <v>木</v>
      </c>
      <c r="R17" s="30"/>
      <c r="S17" s="162" t="str">
        <f>TEXT(S16,"aaa")</f>
        <v>日</v>
      </c>
      <c r="T17" s="159"/>
      <c r="U17" s="162" t="str">
        <f>TEXT(U16,"aaa")</f>
        <v>水</v>
      </c>
      <c r="V17" s="171" t="s">
        <v>987</v>
      </c>
      <c r="W17" s="29" t="str">
        <f>TEXT(W16,"aaa")</f>
        <v>水</v>
      </c>
      <c r="X17" s="42"/>
    </row>
    <row r="18" spans="1:24" s="28" customFormat="1" ht="12">
      <c r="A18" s="156">
        <f>A16+1</f>
        <v>43197</v>
      </c>
      <c r="B18" s="167"/>
      <c r="C18" s="33">
        <f>C16+1</f>
        <v>43227</v>
      </c>
      <c r="D18" s="93"/>
      <c r="E18" s="31">
        <f>E16+1</f>
        <v>43258</v>
      </c>
      <c r="F18" s="39" t="s">
        <v>1046</v>
      </c>
      <c r="G18" s="160">
        <f>G16+1</f>
        <v>43288</v>
      </c>
      <c r="H18" s="170"/>
      <c r="I18" s="115">
        <f>I16+1</f>
        <v>43319</v>
      </c>
      <c r="J18" s="116"/>
      <c r="K18" s="31">
        <f>K16+1</f>
        <v>43350</v>
      </c>
      <c r="L18" s="292" t="s">
        <v>1226</v>
      </c>
      <c r="M18" s="160">
        <f>M16+1</f>
        <v>43380</v>
      </c>
      <c r="N18" s="206"/>
      <c r="O18" s="33">
        <f>O16+1</f>
        <v>43411</v>
      </c>
      <c r="P18" s="94" t="s">
        <v>988</v>
      </c>
      <c r="Q18" s="174">
        <f>Q16+1</f>
        <v>43441</v>
      </c>
      <c r="R18" s="287" t="s">
        <v>1105</v>
      </c>
      <c r="S18" s="115">
        <f>S16+1</f>
        <v>43472</v>
      </c>
      <c r="T18" s="116" t="s">
        <v>23</v>
      </c>
      <c r="U18" s="31">
        <f>U16+1</f>
        <v>43503</v>
      </c>
      <c r="V18" s="32"/>
      <c r="W18" s="31">
        <f>W16+1</f>
        <v>43531</v>
      </c>
      <c r="X18" s="40"/>
    </row>
    <row r="19" spans="1:24" s="28" customFormat="1" ht="12">
      <c r="A19" s="158" t="str">
        <f>TEXT(A18,"aaa")</f>
        <v>土</v>
      </c>
      <c r="B19" s="272"/>
      <c r="C19" s="34" t="str">
        <f>TEXT(C18,"aaa")</f>
        <v>月</v>
      </c>
      <c r="D19" s="299" t="s">
        <v>1081</v>
      </c>
      <c r="E19" s="29" t="str">
        <f>TEXT(E18,"aaa")</f>
        <v>木</v>
      </c>
      <c r="F19" s="42" t="s">
        <v>1047</v>
      </c>
      <c r="G19" s="162" t="str">
        <f>TEXT(G18,"aaa")</f>
        <v>土</v>
      </c>
      <c r="H19" s="169"/>
      <c r="I19" s="117" t="str">
        <f>TEXT(I18,"aaa")</f>
        <v>火</v>
      </c>
      <c r="J19" s="118"/>
      <c r="K19" s="29" t="str">
        <f>TEXT(K18,"aaa")</f>
        <v>金</v>
      </c>
      <c r="L19" s="42" t="s">
        <v>1034</v>
      </c>
      <c r="M19" s="162" t="str">
        <f>TEXT(M18,"aaa")</f>
        <v>日</v>
      </c>
      <c r="N19" s="169"/>
      <c r="O19" s="34" t="str">
        <f>TEXT(O18,"aaa")</f>
        <v>水</v>
      </c>
      <c r="P19" s="96"/>
      <c r="Q19" s="176" t="str">
        <f>TEXT(Q18,"aaa")</f>
        <v>金</v>
      </c>
      <c r="R19" s="177"/>
      <c r="S19" s="117" t="str">
        <f>TEXT(S18,"aaa")</f>
        <v>月</v>
      </c>
      <c r="T19" s="118"/>
      <c r="U19" s="29" t="str">
        <f>TEXT(U18,"aaa")</f>
        <v>木</v>
      </c>
      <c r="V19" s="30"/>
      <c r="W19" s="29" t="str">
        <f>TEXT(W18,"aaa")</f>
        <v>木</v>
      </c>
      <c r="X19" s="42" t="s">
        <v>1268</v>
      </c>
    </row>
    <row r="20" spans="1:24" s="28" customFormat="1" ht="12">
      <c r="A20" s="156">
        <f>A18+1</f>
        <v>43198</v>
      </c>
      <c r="B20" s="164"/>
      <c r="C20" s="31">
        <f>C18+1</f>
        <v>43228</v>
      </c>
      <c r="D20" s="332" t="s">
        <v>1274</v>
      </c>
      <c r="E20" s="33">
        <f>E18+1</f>
        <v>43259</v>
      </c>
      <c r="F20" s="100"/>
      <c r="G20" s="160">
        <f>G18+1</f>
        <v>43289</v>
      </c>
      <c r="H20" s="170"/>
      <c r="I20" s="73">
        <f>I18+1</f>
        <v>43320</v>
      </c>
      <c r="J20" s="128"/>
      <c r="K20" s="160">
        <f>K18+1</f>
        <v>43351</v>
      </c>
      <c r="L20" s="170"/>
      <c r="M20" s="160">
        <f>M18+1</f>
        <v>43381</v>
      </c>
      <c r="N20" s="170" t="s">
        <v>972</v>
      </c>
      <c r="O20" s="31">
        <f>O18+1</f>
        <v>43412</v>
      </c>
      <c r="P20" s="39" t="s">
        <v>1029</v>
      </c>
      <c r="Q20" s="160">
        <f>Q18+1</f>
        <v>43442</v>
      </c>
      <c r="R20" s="170"/>
      <c r="S20" s="31">
        <f>S18+1</f>
        <v>43473</v>
      </c>
      <c r="T20" s="40" t="s">
        <v>1281</v>
      </c>
      <c r="U20" s="238">
        <f>U18+1</f>
        <v>43504</v>
      </c>
      <c r="V20" s="331" t="s">
        <v>1269</v>
      </c>
      <c r="W20" s="33">
        <f>W18+1</f>
        <v>43532</v>
      </c>
      <c r="X20" s="99" t="s">
        <v>1043</v>
      </c>
    </row>
    <row r="21" spans="1:24" s="28" customFormat="1" ht="12">
      <c r="A21" s="158" t="str">
        <f>TEXT(A20,"aaa")</f>
        <v>日</v>
      </c>
      <c r="B21" s="166"/>
      <c r="C21" s="29" t="str">
        <f>TEXT(C20,"aaa")</f>
        <v>火</v>
      </c>
      <c r="D21" s="30" t="s">
        <v>986</v>
      </c>
      <c r="E21" s="34" t="str">
        <f>TEXT(E20,"aaa")</f>
        <v>金</v>
      </c>
      <c r="F21" s="96"/>
      <c r="G21" s="162" t="str">
        <f>TEXT(G20,"aaa")</f>
        <v>日</v>
      </c>
      <c r="H21" s="171"/>
      <c r="I21" s="49" t="str">
        <f>TEXT(I20,"aaa")</f>
        <v>水</v>
      </c>
      <c r="J21" s="48"/>
      <c r="K21" s="162" t="str">
        <f>TEXT(K20,"aaa")</f>
        <v>土</v>
      </c>
      <c r="L21" s="171" t="s">
        <v>1297</v>
      </c>
      <c r="M21" s="162" t="str">
        <f>TEXT(M20,"aaa")</f>
        <v>月</v>
      </c>
      <c r="N21" s="159"/>
      <c r="O21" s="29" t="str">
        <f>TEXT(O20,"aaa")</f>
        <v>木</v>
      </c>
      <c r="P21" s="42"/>
      <c r="Q21" s="162" t="str">
        <f>TEXT(Q20,"aaa")</f>
        <v>土</v>
      </c>
      <c r="R21" s="159"/>
      <c r="S21" s="29" t="str">
        <f>TEXT(S20,"aaa")</f>
        <v>火</v>
      </c>
      <c r="T21" s="75"/>
      <c r="U21" s="239" t="str">
        <f>TEXT(U20,"aaa")</f>
        <v>金</v>
      </c>
      <c r="V21" s="330" t="s">
        <v>1027</v>
      </c>
      <c r="W21" s="34" t="str">
        <f>TEXT(W20,"aaa")</f>
        <v>金</v>
      </c>
      <c r="X21" s="104"/>
    </row>
    <row r="22" spans="1:24" s="28" customFormat="1" ht="12">
      <c r="A22" s="35">
        <f>A20+1</f>
        <v>43199</v>
      </c>
      <c r="B22" s="152" t="s">
        <v>1256</v>
      </c>
      <c r="C22" s="178">
        <f>C20+1</f>
        <v>43229</v>
      </c>
      <c r="D22" s="209"/>
      <c r="E22" s="160">
        <f>E20+1</f>
        <v>43260</v>
      </c>
      <c r="F22" s="170" t="s">
        <v>998</v>
      </c>
      <c r="G22" s="31">
        <f>G20+1</f>
        <v>43290</v>
      </c>
      <c r="H22" s="32"/>
      <c r="I22" s="73">
        <f>I20+1</f>
        <v>43321</v>
      </c>
      <c r="J22" s="128"/>
      <c r="K22" s="160">
        <f>K20+1</f>
        <v>43352</v>
      </c>
      <c r="L22" s="206"/>
      <c r="M22" s="31">
        <f>M20+1</f>
        <v>43382</v>
      </c>
      <c r="N22" s="32" t="s">
        <v>978</v>
      </c>
      <c r="O22" s="33">
        <f>O20+1</f>
        <v>43413</v>
      </c>
      <c r="P22" s="132"/>
      <c r="Q22" s="160">
        <f>Q20+1</f>
        <v>43443</v>
      </c>
      <c r="R22" s="170"/>
      <c r="S22" s="31">
        <f>S20+1</f>
        <v>43474</v>
      </c>
      <c r="T22" s="39" t="s">
        <v>1042</v>
      </c>
      <c r="U22" s="160">
        <f>U20+1</f>
        <v>43505</v>
      </c>
      <c r="V22" s="170"/>
      <c r="W22" s="160">
        <f>W20+1</f>
        <v>43533</v>
      </c>
      <c r="X22" s="168"/>
    </row>
    <row r="23" spans="1:24" s="28" customFormat="1" ht="12">
      <c r="A23" s="36" t="str">
        <f>TEXT(A22,"aaa")</f>
        <v>月</v>
      </c>
      <c r="B23" s="63" t="s">
        <v>1038</v>
      </c>
      <c r="C23" s="179" t="str">
        <f>TEXT(C22,"aaa")</f>
        <v>水</v>
      </c>
      <c r="D23" s="299" t="s">
        <v>1171</v>
      </c>
      <c r="E23" s="162" t="str">
        <f>TEXT(E22,"aaa")</f>
        <v>土</v>
      </c>
      <c r="F23" s="171"/>
      <c r="G23" s="29" t="str">
        <f>TEXT(G22,"aaa")</f>
        <v>月</v>
      </c>
      <c r="H23" s="30"/>
      <c r="I23" s="49" t="str">
        <f>TEXT(I22,"aaa")</f>
        <v>木</v>
      </c>
      <c r="J23" s="48"/>
      <c r="K23" s="162" t="str">
        <f>TEXT(K22,"aaa")</f>
        <v>日</v>
      </c>
      <c r="L23" s="171" t="s">
        <v>1298</v>
      </c>
      <c r="M23" s="29" t="str">
        <f>TEXT(M22,"aaa")</f>
        <v>火</v>
      </c>
      <c r="N23" s="42" t="s">
        <v>979</v>
      </c>
      <c r="O23" s="34" t="str">
        <f>TEXT(O22,"aaa")</f>
        <v>金</v>
      </c>
      <c r="P23" s="96"/>
      <c r="Q23" s="162" t="str">
        <f>TEXT(Q22,"aaa")</f>
        <v>日</v>
      </c>
      <c r="R23" s="169"/>
      <c r="S23" s="29" t="str">
        <f>TEXT(S22,"aaa")</f>
        <v>水</v>
      </c>
      <c r="T23" s="42"/>
      <c r="U23" s="162" t="str">
        <f>TEXT(U22,"aaa")</f>
        <v>土</v>
      </c>
      <c r="V23" s="159"/>
      <c r="W23" s="162" t="str">
        <f>TEXT(W22,"aaa")</f>
        <v>土</v>
      </c>
      <c r="X23" s="171"/>
    </row>
    <row r="24" spans="1:24" s="28" customFormat="1" ht="12" customHeight="1">
      <c r="A24" s="31">
        <f>A22+1</f>
        <v>43200</v>
      </c>
      <c r="B24" s="86" t="s">
        <v>1257</v>
      </c>
      <c r="C24" s="31">
        <f>C22+1</f>
        <v>43230</v>
      </c>
      <c r="D24" s="86" t="s">
        <v>1136</v>
      </c>
      <c r="E24" s="160">
        <f>E22+1</f>
        <v>43261</v>
      </c>
      <c r="F24" s="168"/>
      <c r="G24" s="31">
        <f>G22+1</f>
        <v>43291</v>
      </c>
      <c r="H24" s="32" t="s">
        <v>981</v>
      </c>
      <c r="I24" s="115">
        <f>I22+1</f>
        <v>43322</v>
      </c>
      <c r="J24" s="116"/>
      <c r="K24" s="31">
        <f>K22+1</f>
        <v>43353</v>
      </c>
      <c r="L24" s="40"/>
      <c r="M24" s="31">
        <f>M22+1</f>
        <v>43383</v>
      </c>
      <c r="N24" s="32"/>
      <c r="O24" s="160">
        <f>O22+1</f>
        <v>43414</v>
      </c>
      <c r="P24" s="170"/>
      <c r="Q24" s="31">
        <f>Q22+1</f>
        <v>43444</v>
      </c>
      <c r="R24" s="32"/>
      <c r="S24" s="31">
        <f>S22+1</f>
        <v>43475</v>
      </c>
      <c r="T24" s="39" t="s">
        <v>989</v>
      </c>
      <c r="U24" s="160">
        <f>U22+1</f>
        <v>43506</v>
      </c>
      <c r="V24" s="168"/>
      <c r="W24" s="160">
        <f>W22+1</f>
        <v>43534</v>
      </c>
      <c r="X24" s="170"/>
    </row>
    <row r="25" spans="1:24" s="28" customFormat="1" ht="12" customHeight="1">
      <c r="A25" s="29" t="str">
        <f>TEXT(A24,"aaa")</f>
        <v>火</v>
      </c>
      <c r="B25" s="63" t="s">
        <v>1165</v>
      </c>
      <c r="C25" s="29" t="s">
        <v>1041</v>
      </c>
      <c r="D25" s="301" t="s">
        <v>1172</v>
      </c>
      <c r="E25" s="162" t="str">
        <f>TEXT(E24,"aaa")</f>
        <v>日</v>
      </c>
      <c r="F25" s="159"/>
      <c r="G25" s="29" t="str">
        <f>TEXT(G24,"aaa")</f>
        <v>火</v>
      </c>
      <c r="H25" s="30"/>
      <c r="I25" s="117" t="str">
        <f>TEXT(I24,"aaa")</f>
        <v>金</v>
      </c>
      <c r="J25" s="118"/>
      <c r="K25" s="29" t="str">
        <f>TEXT(K24,"aaa")</f>
        <v>月</v>
      </c>
      <c r="L25" s="42"/>
      <c r="M25" s="29" t="str">
        <f>TEXT(M24,"aaa")</f>
        <v>水</v>
      </c>
      <c r="N25" s="291"/>
      <c r="O25" s="162" t="str">
        <f>TEXT(O24,"aaa")</f>
        <v>土</v>
      </c>
      <c r="P25" s="258"/>
      <c r="Q25" s="29" t="str">
        <f>TEXT(Q24,"aaa")</f>
        <v>月</v>
      </c>
      <c r="R25" s="42"/>
      <c r="S25" s="29" t="str">
        <f>TEXT(S24,"aaa")</f>
        <v>木</v>
      </c>
      <c r="T25" s="42"/>
      <c r="U25" s="162" t="str">
        <f>TEXT(U24,"aaa")</f>
        <v>日</v>
      </c>
      <c r="V25" s="159"/>
      <c r="W25" s="162" t="str">
        <f>TEXT(W24,"aaa")</f>
        <v>日</v>
      </c>
      <c r="X25" s="171"/>
    </row>
    <row r="26" spans="1:24" s="28" customFormat="1" ht="12">
      <c r="A26" s="163">
        <f>A24+1</f>
        <v>43201</v>
      </c>
      <c r="B26" s="131"/>
      <c r="C26" s="33">
        <f>C24+1</f>
        <v>43231</v>
      </c>
      <c r="D26" s="100" t="s">
        <v>1275</v>
      </c>
      <c r="E26" s="31">
        <f>E24+1</f>
        <v>43262</v>
      </c>
      <c r="F26" s="32" t="s">
        <v>1177</v>
      </c>
      <c r="G26" s="31">
        <f>G24+1</f>
        <v>43292</v>
      </c>
      <c r="H26" s="32" t="s">
        <v>1007</v>
      </c>
      <c r="I26" s="160">
        <f>I24+1</f>
        <v>43323</v>
      </c>
      <c r="J26" s="170"/>
      <c r="K26" s="31">
        <f>K24+1</f>
        <v>43354</v>
      </c>
      <c r="L26" s="39" t="s">
        <v>1128</v>
      </c>
      <c r="M26" s="31">
        <f>M24+1</f>
        <v>43384</v>
      </c>
      <c r="N26" s="40"/>
      <c r="O26" s="160">
        <f>O24+1</f>
        <v>43415</v>
      </c>
      <c r="P26" s="170"/>
      <c r="Q26" s="31">
        <f>Q24+1</f>
        <v>43445</v>
      </c>
      <c r="R26" s="32"/>
      <c r="S26" s="31">
        <f>S24+1</f>
        <v>43476</v>
      </c>
      <c r="T26" s="39" t="s">
        <v>990</v>
      </c>
      <c r="U26" s="160">
        <f>U24+1</f>
        <v>43507</v>
      </c>
      <c r="V26" s="170" t="s">
        <v>24</v>
      </c>
      <c r="W26" s="31">
        <f>W24+1</f>
        <v>43535</v>
      </c>
      <c r="X26" s="39"/>
    </row>
    <row r="27" spans="1:24" s="28" customFormat="1" ht="13.5" customHeight="1">
      <c r="A27" s="29" t="str">
        <f>TEXT(A26,"aaa")</f>
        <v>水</v>
      </c>
      <c r="B27" s="42"/>
      <c r="C27" s="34" t="str">
        <f>TEXT(C26,"aaa")</f>
        <v>金</v>
      </c>
      <c r="D27" s="333" t="s">
        <v>1045</v>
      </c>
      <c r="E27" s="29" t="str">
        <f>TEXT(E26,"aaa")</f>
        <v>月</v>
      </c>
      <c r="F27" s="227"/>
      <c r="G27" s="29" t="str">
        <f>TEXT(G26,"aaa")</f>
        <v>水</v>
      </c>
      <c r="H27" s="30"/>
      <c r="I27" s="162" t="str">
        <f>TEXT(I26,"aaa")</f>
        <v>土</v>
      </c>
      <c r="J27" s="159" t="s">
        <v>359</v>
      </c>
      <c r="K27" s="29" t="str">
        <f>TEXT(K26,"aaa")</f>
        <v>火</v>
      </c>
      <c r="L27" s="30"/>
      <c r="M27" s="29" t="str">
        <f>TEXT(M26,"aaa")</f>
        <v>木</v>
      </c>
      <c r="N27" s="42"/>
      <c r="O27" s="162" t="str">
        <f>TEXT(O26,"aaa")</f>
        <v>日</v>
      </c>
      <c r="P27" s="159"/>
      <c r="Q27" s="29" t="str">
        <f>TEXT(Q26,"aaa")</f>
        <v>火</v>
      </c>
      <c r="R27" s="30"/>
      <c r="S27" s="29" t="str">
        <f>TEXT(S26,"aaa")</f>
        <v>金</v>
      </c>
      <c r="T27" s="30"/>
      <c r="U27" s="162" t="str">
        <f>TEXT(U26,"aaa")</f>
        <v>月</v>
      </c>
      <c r="V27" s="159"/>
      <c r="W27" s="29" t="str">
        <f>TEXT(W26,"aaa")</f>
        <v>月</v>
      </c>
      <c r="X27" s="30"/>
    </row>
    <row r="28" spans="1:24" s="28" customFormat="1" ht="12">
      <c r="A28" s="31">
        <f>A26+1</f>
        <v>43202</v>
      </c>
      <c r="B28" s="39" t="s">
        <v>1166</v>
      </c>
      <c r="C28" s="174">
        <f>C26+1</f>
        <v>43232</v>
      </c>
      <c r="D28" s="277"/>
      <c r="E28" s="31">
        <f>E26+1</f>
        <v>43263</v>
      </c>
      <c r="F28" s="190" t="s">
        <v>1176</v>
      </c>
      <c r="G28" s="31">
        <f>G26+1</f>
        <v>43293</v>
      </c>
      <c r="H28" s="32" t="s">
        <v>1008</v>
      </c>
      <c r="I28" s="160">
        <f>I26+1</f>
        <v>43324</v>
      </c>
      <c r="J28" s="170"/>
      <c r="K28" s="163">
        <f>K26+1</f>
        <v>43355</v>
      </c>
      <c r="L28" s="131"/>
      <c r="M28" s="31">
        <f>M26+1</f>
        <v>43385</v>
      </c>
      <c r="N28" s="39"/>
      <c r="O28" s="31">
        <f>O26+1</f>
        <v>43416</v>
      </c>
      <c r="P28" s="39" t="s">
        <v>1242</v>
      </c>
      <c r="Q28" s="31">
        <f>Q26+1</f>
        <v>43446</v>
      </c>
      <c r="R28" s="32" t="s">
        <v>985</v>
      </c>
      <c r="S28" s="160">
        <f>S26+1</f>
        <v>43477</v>
      </c>
      <c r="T28" s="170"/>
      <c r="U28" s="31">
        <f>U26+1</f>
        <v>43508</v>
      </c>
      <c r="V28" s="39" t="s">
        <v>1133</v>
      </c>
      <c r="W28" s="31">
        <f>W26+1</f>
        <v>43536</v>
      </c>
      <c r="X28" s="39" t="s">
        <v>1061</v>
      </c>
    </row>
    <row r="29" spans="1:24" s="28" customFormat="1" ht="12">
      <c r="A29" s="29" t="str">
        <f>TEXT(A28,"aaa")</f>
        <v>木</v>
      </c>
      <c r="B29" s="42"/>
      <c r="C29" s="176" t="str">
        <f>TEXT(C28,"aaa")</f>
        <v>土</v>
      </c>
      <c r="D29" s="177"/>
      <c r="E29" s="29" t="str">
        <f>TEXT(E28,"aaa")</f>
        <v>火</v>
      </c>
      <c r="F29" s="97"/>
      <c r="G29" s="29" t="str">
        <f>TEXT(G28,"aaa")</f>
        <v>木</v>
      </c>
      <c r="H29" s="30"/>
      <c r="I29" s="162" t="str">
        <f>TEXT(I28,"aaa")</f>
        <v>日</v>
      </c>
      <c r="J29" s="159"/>
      <c r="K29" s="29" t="str">
        <f>TEXT(K28,"aaa")</f>
        <v>水</v>
      </c>
      <c r="L29" s="42"/>
      <c r="M29" s="29" t="str">
        <f>TEXT(M28,"aaa")</f>
        <v>金</v>
      </c>
      <c r="N29" s="42" t="s">
        <v>1240</v>
      </c>
      <c r="O29" s="29" t="str">
        <f>TEXT(O28,"aaa")</f>
        <v>月</v>
      </c>
      <c r="P29" s="75"/>
      <c r="Q29" s="29" t="str">
        <f>TEXT(Q28,"aaa")</f>
        <v>水</v>
      </c>
      <c r="R29" s="30"/>
      <c r="S29" s="162" t="str">
        <f>TEXT(S28,"aaa")</f>
        <v>土</v>
      </c>
      <c r="T29" s="185"/>
      <c r="U29" s="29" t="str">
        <f>TEXT(U28,"aaa")</f>
        <v>火</v>
      </c>
      <c r="V29" s="46"/>
      <c r="W29" s="29" t="str">
        <f>TEXT(W28,"aaa")</f>
        <v>火</v>
      </c>
      <c r="X29" s="30"/>
    </row>
    <row r="30" spans="1:24" s="28" customFormat="1" ht="12">
      <c r="A30" s="35">
        <f>A28+1</f>
        <v>43203</v>
      </c>
      <c r="B30" s="296" t="s">
        <v>1076</v>
      </c>
      <c r="C30" s="174">
        <f>C28+1</f>
        <v>43233</v>
      </c>
      <c r="D30" s="231"/>
      <c r="E30" s="31">
        <f>E28+1</f>
        <v>43264</v>
      </c>
      <c r="F30" s="40" t="s">
        <v>977</v>
      </c>
      <c r="G30" s="33">
        <f>G28+1</f>
        <v>43294</v>
      </c>
      <c r="H30" s="99" t="s">
        <v>1025</v>
      </c>
      <c r="I30" s="115">
        <f>I28+1</f>
        <v>43325</v>
      </c>
      <c r="J30" s="116"/>
      <c r="K30" s="31">
        <f>K28+1</f>
        <v>43356</v>
      </c>
      <c r="L30" s="155"/>
      <c r="M30" s="160">
        <f>M28+1</f>
        <v>43386</v>
      </c>
      <c r="N30" s="338" t="s">
        <v>1218</v>
      </c>
      <c r="O30" s="31">
        <f>O28+1</f>
        <v>43417</v>
      </c>
      <c r="P30" s="32" t="s">
        <v>1132</v>
      </c>
      <c r="Q30" s="31">
        <f>Q28+1</f>
        <v>43447</v>
      </c>
      <c r="R30" s="32" t="s">
        <v>1020</v>
      </c>
      <c r="S30" s="160">
        <f>S28+1</f>
        <v>43478</v>
      </c>
      <c r="T30" s="211" t="s">
        <v>662</v>
      </c>
      <c r="U30" s="31">
        <f>U28+1</f>
        <v>43509</v>
      </c>
      <c r="V30" s="39"/>
      <c r="W30" s="33">
        <f>W28+1</f>
        <v>43537</v>
      </c>
      <c r="X30" s="100"/>
    </row>
    <row r="31" spans="1:24" s="28" customFormat="1" ht="12">
      <c r="A31" s="36" t="str">
        <f>TEXT(A30,"aaa")</f>
        <v>金</v>
      </c>
      <c r="B31" s="253"/>
      <c r="C31" s="176" t="str">
        <f>TEXT(C30,"aaa")</f>
        <v>日</v>
      </c>
      <c r="D31" s="196"/>
      <c r="E31" s="29" t="str">
        <f>TEXT(E30,"aaa")</f>
        <v>水</v>
      </c>
      <c r="F31" s="30" t="s">
        <v>1014</v>
      </c>
      <c r="G31" s="34" t="str">
        <f>TEXT(G30,"aaa")</f>
        <v>金</v>
      </c>
      <c r="H31" s="282"/>
      <c r="I31" s="117" t="str">
        <f>TEXT(I30,"aaa")</f>
        <v>月</v>
      </c>
      <c r="J31" s="118"/>
      <c r="K31" s="29" t="str">
        <f>TEXT(K30,"aaa")</f>
        <v>木</v>
      </c>
      <c r="L31" s="42"/>
      <c r="M31" s="162" t="str">
        <f>TEXT(M30,"aaa")</f>
        <v>土</v>
      </c>
      <c r="N31" s="169"/>
      <c r="O31" s="29" t="str">
        <f>TEXT(O30,"aaa")</f>
        <v>火</v>
      </c>
      <c r="P31" s="30" t="s">
        <v>1043</v>
      </c>
      <c r="Q31" s="29" t="str">
        <f>TEXT(Q30,"aaa")</f>
        <v>木</v>
      </c>
      <c r="R31" s="79"/>
      <c r="S31" s="162" t="str">
        <f>TEXT(S30,"aaa")</f>
        <v>日</v>
      </c>
      <c r="T31" s="171"/>
      <c r="U31" s="29" t="str">
        <f>TEXT(U30,"aaa")</f>
        <v>水</v>
      </c>
      <c r="V31" s="42"/>
      <c r="W31" s="34" t="str">
        <f>TEXT(W30,"aaa")</f>
        <v>水</v>
      </c>
      <c r="X31" s="104"/>
    </row>
    <row r="32" spans="1:24" s="28" customFormat="1" ht="12">
      <c r="A32" s="156">
        <f>A30+1</f>
        <v>43204</v>
      </c>
      <c r="B32" s="167"/>
      <c r="C32" s="33">
        <f>C30+1</f>
        <v>43234</v>
      </c>
      <c r="D32" s="302" t="s">
        <v>1082</v>
      </c>
      <c r="E32" s="31">
        <f>E30+1</f>
        <v>43265</v>
      </c>
      <c r="F32" s="39" t="s">
        <v>1063</v>
      </c>
      <c r="G32" s="160">
        <f>G30+1</f>
        <v>43295</v>
      </c>
      <c r="H32" s="182"/>
      <c r="I32" s="115">
        <f>I30+1</f>
        <v>43326</v>
      </c>
      <c r="J32" s="116"/>
      <c r="K32" s="33">
        <f>K30+1</f>
        <v>43357</v>
      </c>
      <c r="L32" s="100"/>
      <c r="M32" s="160">
        <f>M30+1</f>
        <v>43387</v>
      </c>
      <c r="N32" s="217"/>
      <c r="O32" s="31">
        <f>O30+1</f>
        <v>43418</v>
      </c>
      <c r="P32" s="39"/>
      <c r="Q32" s="33">
        <f>Q30+1</f>
        <v>43448</v>
      </c>
      <c r="R32" s="99" t="s">
        <v>1021</v>
      </c>
      <c r="S32" s="160">
        <f>S30+1</f>
        <v>43479</v>
      </c>
      <c r="T32" s="170" t="s">
        <v>1248</v>
      </c>
      <c r="U32" s="31">
        <f>U30+1</f>
        <v>43510</v>
      </c>
      <c r="V32" s="222"/>
      <c r="W32" s="31">
        <f>W30+1</f>
        <v>43538</v>
      </c>
      <c r="X32" s="32"/>
    </row>
    <row r="33" spans="1:24" s="28" customFormat="1" ht="12">
      <c r="A33" s="158" t="str">
        <f>TEXT(A32,"aaa")</f>
        <v>土</v>
      </c>
      <c r="B33" s="195"/>
      <c r="C33" s="34" t="str">
        <f>TEXT(C32,"aaa")</f>
        <v>月</v>
      </c>
      <c r="D33" s="42"/>
      <c r="E33" s="29" t="str">
        <f>TEXT(E32,"aaa")</f>
        <v>木</v>
      </c>
      <c r="F33" s="46"/>
      <c r="G33" s="162" t="str">
        <f>TEXT(G32,"aaa")</f>
        <v>土</v>
      </c>
      <c r="H33" s="159"/>
      <c r="I33" s="117" t="str">
        <f>TEXT(I32,"aaa")</f>
        <v>火</v>
      </c>
      <c r="J33" s="118"/>
      <c r="K33" s="34" t="str">
        <f>TEXT(K32,"aaa")</f>
        <v>金</v>
      </c>
      <c r="L33" s="104"/>
      <c r="M33" s="162" t="str">
        <f>TEXT(M32,"aaa")</f>
        <v>日</v>
      </c>
      <c r="N33" s="169"/>
      <c r="O33" s="29" t="str">
        <f>TEXT(O32,"aaa")</f>
        <v>水</v>
      </c>
      <c r="P33" s="30"/>
      <c r="Q33" s="34" t="str">
        <f>TEXT(Q32,"aaa")</f>
        <v>金</v>
      </c>
      <c r="R33" s="94"/>
      <c r="S33" s="162" t="str">
        <f>TEXT(S32,"aaa")</f>
        <v>月</v>
      </c>
      <c r="T33" s="159"/>
      <c r="U33" s="179" t="str">
        <f>TEXT(U32,"aaa")</f>
        <v>木</v>
      </c>
      <c r="V33" s="147" t="s">
        <v>1149</v>
      </c>
      <c r="W33" s="29" t="str">
        <f>TEXT(W32,"aaa")</f>
        <v>木</v>
      </c>
      <c r="X33" s="42"/>
    </row>
    <row r="34" spans="1:24" s="28" customFormat="1" ht="12">
      <c r="A34" s="156">
        <f>A32+1</f>
        <v>43205</v>
      </c>
      <c r="B34" s="164"/>
      <c r="C34" s="31">
        <f>C32+1</f>
        <v>43235</v>
      </c>
      <c r="D34" s="222"/>
      <c r="E34" s="33">
        <f>E32+1</f>
        <v>43266</v>
      </c>
      <c r="F34" s="132" t="s">
        <v>1030</v>
      </c>
      <c r="G34" s="160">
        <f>G32+1</f>
        <v>43296</v>
      </c>
      <c r="H34" s="170"/>
      <c r="I34" s="73">
        <f>I32+1</f>
        <v>43327</v>
      </c>
      <c r="J34" s="128"/>
      <c r="K34" s="160">
        <f>K32+1</f>
        <v>43358</v>
      </c>
      <c r="L34" s="170"/>
      <c r="M34" s="31">
        <f>M32+1</f>
        <v>43388</v>
      </c>
      <c r="N34" s="39"/>
      <c r="O34" s="31">
        <f>O32+1</f>
        <v>43419</v>
      </c>
      <c r="P34" s="39" t="s">
        <v>1073</v>
      </c>
      <c r="Q34" s="160">
        <f>Q32+1</f>
        <v>43449</v>
      </c>
      <c r="R34" s="168" t="s">
        <v>1223</v>
      </c>
      <c r="S34" s="31">
        <f>S32+1</f>
        <v>43480</v>
      </c>
      <c r="T34" s="295" t="s">
        <v>1072</v>
      </c>
      <c r="U34" s="33">
        <f>U32+1</f>
        <v>43511</v>
      </c>
      <c r="V34" s="99" t="s">
        <v>1043</v>
      </c>
      <c r="W34" s="33">
        <f>W32+1</f>
        <v>43539</v>
      </c>
      <c r="X34" s="100"/>
    </row>
    <row r="35" spans="1:24" s="28" customFormat="1" ht="12">
      <c r="A35" s="158" t="str">
        <f>TEXT(A34,"aaa")</f>
        <v>日</v>
      </c>
      <c r="B35" s="166"/>
      <c r="C35" s="29" t="str">
        <f>TEXT(C34,"aaa")</f>
        <v>火</v>
      </c>
      <c r="D35" s="223"/>
      <c r="E35" s="34" t="str">
        <f>TEXT(E34,"aaa")</f>
        <v>金</v>
      </c>
      <c r="F35" s="94"/>
      <c r="G35" s="162" t="str">
        <f>TEXT(G34,"aaa")</f>
        <v>日</v>
      </c>
      <c r="H35" s="159"/>
      <c r="I35" s="49" t="str">
        <f>TEXT(I34,"aaa")</f>
        <v>水</v>
      </c>
      <c r="J35" s="48"/>
      <c r="K35" s="162" t="str">
        <f>TEXT(K34,"aaa")</f>
        <v>土</v>
      </c>
      <c r="L35" s="159"/>
      <c r="M35" s="29" t="str">
        <f>TEXT(M34,"aaa")</f>
        <v>月</v>
      </c>
      <c r="N35" s="75"/>
      <c r="O35" s="29" t="str">
        <f>TEXT(O34,"aaa")</f>
        <v>木</v>
      </c>
      <c r="P35" s="30" t="s">
        <v>1249</v>
      </c>
      <c r="Q35" s="162" t="str">
        <f>TEXT(Q34,"aaa")</f>
        <v>土</v>
      </c>
      <c r="R35" s="159"/>
      <c r="S35" s="29" t="str">
        <f>TEXT(S34,"aaa")</f>
        <v>火</v>
      </c>
      <c r="T35" s="42" t="s">
        <v>1047</v>
      </c>
      <c r="U35" s="34" t="str">
        <f>TEXT(U34,"aaa")</f>
        <v>金</v>
      </c>
      <c r="V35" s="104"/>
      <c r="W35" s="34" t="str">
        <f>TEXT(W34,"aaa")</f>
        <v>金</v>
      </c>
      <c r="X35" s="96"/>
    </row>
    <row r="36" spans="1:24" s="28" customFormat="1" ht="12">
      <c r="A36" s="35">
        <f>A34+1</f>
        <v>43206</v>
      </c>
      <c r="B36" s="64" t="s">
        <v>1273</v>
      </c>
      <c r="C36" s="31">
        <f>C34+1</f>
        <v>43236</v>
      </c>
      <c r="D36" s="57" t="s">
        <v>1070</v>
      </c>
      <c r="E36" s="160">
        <f>E34+1</f>
        <v>43267</v>
      </c>
      <c r="F36" s="182"/>
      <c r="G36" s="160">
        <f>G34+1</f>
        <v>43297</v>
      </c>
      <c r="H36" s="170" t="s">
        <v>968</v>
      </c>
      <c r="I36" s="73">
        <f>I34+1</f>
        <v>43328</v>
      </c>
      <c r="J36" s="128"/>
      <c r="K36" s="160">
        <f>K34+1</f>
        <v>43359</v>
      </c>
      <c r="L36" s="170"/>
      <c r="M36" s="31">
        <f>M34+1</f>
        <v>43389</v>
      </c>
      <c r="N36" s="32" t="s">
        <v>1279</v>
      </c>
      <c r="O36" s="33">
        <f>O34+1</f>
        <v>43420</v>
      </c>
      <c r="P36" s="100" t="s">
        <v>1012</v>
      </c>
      <c r="Q36" s="160">
        <f>Q34+1</f>
        <v>43450</v>
      </c>
      <c r="R36" s="168"/>
      <c r="S36" s="31">
        <f>S34+1</f>
        <v>43481</v>
      </c>
      <c r="T36" s="40" t="s">
        <v>977</v>
      </c>
      <c r="U36" s="160">
        <f>U34+1</f>
        <v>43512</v>
      </c>
      <c r="V36" s="217"/>
      <c r="W36" s="160">
        <f>W34+1</f>
        <v>43540</v>
      </c>
      <c r="X36" s="170"/>
    </row>
    <row r="37" spans="1:24" s="28" customFormat="1" ht="12">
      <c r="A37" s="36" t="str">
        <f>TEXT(A36,"aaa")</f>
        <v>月</v>
      </c>
      <c r="B37" s="79" t="s">
        <v>980</v>
      </c>
      <c r="C37" s="29" t="str">
        <f>TEXT(C36,"aaa")</f>
        <v>水</v>
      </c>
      <c r="D37" s="95"/>
      <c r="E37" s="162" t="str">
        <f>TEXT(E36,"aaa")</f>
        <v>土</v>
      </c>
      <c r="F37" s="169"/>
      <c r="G37" s="162" t="str">
        <f>TEXT(G36,"aaa")</f>
        <v>月</v>
      </c>
      <c r="H37" s="159"/>
      <c r="I37" s="49" t="str">
        <f>TEXT(I36,"aaa")</f>
        <v>木</v>
      </c>
      <c r="J37" s="48"/>
      <c r="K37" s="162" t="str">
        <f>TEXT(K36,"aaa")</f>
        <v>日</v>
      </c>
      <c r="L37" s="159"/>
      <c r="M37" s="29" t="str">
        <f>TEXT(M36,"aaa")</f>
        <v>火</v>
      </c>
      <c r="N37" s="42"/>
      <c r="O37" s="34" t="str">
        <f>TEXT(O36,"aaa")</f>
        <v>金</v>
      </c>
      <c r="P37" s="96"/>
      <c r="Q37" s="162" t="str">
        <f>TEXT(Q36,"aaa")</f>
        <v>日</v>
      </c>
      <c r="R37" s="159"/>
      <c r="S37" s="29" t="str">
        <f>TEXT(S36,"aaa")</f>
        <v>水</v>
      </c>
      <c r="T37" s="294" t="s">
        <v>1055</v>
      </c>
      <c r="U37" s="162" t="str">
        <f>TEXT(U36,"aaa")</f>
        <v>土</v>
      </c>
      <c r="V37" s="171"/>
      <c r="W37" s="162" t="str">
        <f>TEXT(W36,"aaa")</f>
        <v>土</v>
      </c>
      <c r="X37" s="159"/>
    </row>
    <row r="38" spans="1:24" s="28" customFormat="1" ht="12">
      <c r="A38" s="31">
        <f>A36+1</f>
        <v>43207</v>
      </c>
      <c r="B38" s="39" t="s">
        <v>976</v>
      </c>
      <c r="C38" s="31">
        <f>C36+1</f>
        <v>43237</v>
      </c>
      <c r="D38" s="57"/>
      <c r="E38" s="160">
        <f>E36+1</f>
        <v>43268</v>
      </c>
      <c r="F38" s="170"/>
      <c r="G38" s="31">
        <f>G36+1</f>
        <v>43298</v>
      </c>
      <c r="H38" s="32" t="s">
        <v>1043</v>
      </c>
      <c r="I38" s="115">
        <f>I36+1</f>
        <v>43329</v>
      </c>
      <c r="J38" s="283"/>
      <c r="K38" s="160">
        <f>K36+1</f>
        <v>43360</v>
      </c>
      <c r="L38" s="182" t="s">
        <v>970</v>
      </c>
      <c r="M38" s="163">
        <f>M36+1</f>
        <v>43390</v>
      </c>
      <c r="N38" s="131" t="s">
        <v>1013</v>
      </c>
      <c r="O38" s="160">
        <f>O36+1</f>
        <v>43421</v>
      </c>
      <c r="P38" s="170"/>
      <c r="Q38" s="31">
        <f>Q36+1</f>
        <v>43451</v>
      </c>
      <c r="R38" s="32" t="s">
        <v>1022</v>
      </c>
      <c r="S38" s="31">
        <f>S36+1</f>
        <v>43482</v>
      </c>
      <c r="T38" s="32" t="s">
        <v>1074</v>
      </c>
      <c r="U38" s="160">
        <f>U36+1</f>
        <v>43513</v>
      </c>
      <c r="V38" s="170"/>
      <c r="W38" s="160">
        <f>W36+1</f>
        <v>43541</v>
      </c>
      <c r="X38" s="170"/>
    </row>
    <row r="39" spans="1:24" s="28" customFormat="1" ht="12">
      <c r="A39" s="29" t="str">
        <f>TEXT(A38,"aaa")</f>
        <v>火</v>
      </c>
      <c r="B39" s="46"/>
      <c r="C39" s="29" t="str">
        <f>TEXT(C38,"aaa")</f>
        <v>木</v>
      </c>
      <c r="D39" s="256"/>
      <c r="E39" s="162" t="str">
        <f>TEXT(E38,"aaa")</f>
        <v>日</v>
      </c>
      <c r="F39" s="169"/>
      <c r="G39" s="29" t="str">
        <f>TEXT(G38,"aaa")</f>
        <v>火</v>
      </c>
      <c r="H39" s="42" t="s">
        <v>1263</v>
      </c>
      <c r="I39" s="117" t="str">
        <f>TEXT(I38,"aaa")</f>
        <v>金</v>
      </c>
      <c r="J39" s="118"/>
      <c r="K39" s="162" t="str">
        <f>TEXT(K38,"aaa")</f>
        <v>月</v>
      </c>
      <c r="L39" s="159"/>
      <c r="M39" s="29" t="str">
        <f>TEXT(M38,"aaa")</f>
        <v>水</v>
      </c>
      <c r="N39" s="251"/>
      <c r="O39" s="162" t="str">
        <f>TEXT(O38,"aaa")</f>
        <v>土</v>
      </c>
      <c r="P39" s="159"/>
      <c r="Q39" s="29" t="str">
        <f>TEXT(Q38,"aaa")</f>
        <v>月</v>
      </c>
      <c r="R39" s="30"/>
      <c r="S39" s="29" t="str">
        <f>TEXT(S38,"aaa")</f>
        <v>木</v>
      </c>
      <c r="T39" s="42"/>
      <c r="U39" s="162" t="str">
        <f>TEXT(U38,"aaa")</f>
        <v>日</v>
      </c>
      <c r="V39" s="159"/>
      <c r="W39" s="162" t="str">
        <f>TEXT(W38,"aaa")</f>
        <v>日</v>
      </c>
      <c r="X39" s="159"/>
    </row>
    <row r="40" spans="1:24" s="28" customFormat="1" ht="12">
      <c r="A40" s="31">
        <f>A38+1</f>
        <v>43208</v>
      </c>
      <c r="B40" s="40" t="s">
        <v>1167</v>
      </c>
      <c r="C40" s="33">
        <f>C38+1</f>
        <v>43238</v>
      </c>
      <c r="D40" s="100"/>
      <c r="E40" s="31">
        <f>E38+1</f>
        <v>43269</v>
      </c>
      <c r="F40" s="40"/>
      <c r="G40" s="31">
        <f>G38+1</f>
        <v>43299</v>
      </c>
      <c r="H40" s="32"/>
      <c r="I40" s="160">
        <f>I38+1</f>
        <v>43330</v>
      </c>
      <c r="J40" s="170"/>
      <c r="K40" s="31">
        <f>K38+1</f>
        <v>43361</v>
      </c>
      <c r="L40" s="32" t="s">
        <v>1042</v>
      </c>
      <c r="M40" s="163">
        <f>M38+1</f>
        <v>43391</v>
      </c>
      <c r="N40" s="131" t="s">
        <v>1043</v>
      </c>
      <c r="O40" s="160">
        <f>O38+1</f>
        <v>43422</v>
      </c>
      <c r="P40" s="170"/>
      <c r="Q40" s="31">
        <f>Q38+1</f>
        <v>43452</v>
      </c>
      <c r="R40" s="32" t="s">
        <v>1225</v>
      </c>
      <c r="S40" s="33">
        <f>S38+1</f>
        <v>43483</v>
      </c>
      <c r="T40" s="336" t="s">
        <v>1075</v>
      </c>
      <c r="U40" s="31">
        <f>U38+1</f>
        <v>43514</v>
      </c>
      <c r="V40" s="32" t="s">
        <v>1151</v>
      </c>
      <c r="W40" s="31">
        <f>W38+1</f>
        <v>43542</v>
      </c>
      <c r="X40" s="32"/>
    </row>
    <row r="41" spans="1:24" s="28" customFormat="1" ht="12">
      <c r="A41" s="29" t="str">
        <f>TEXT(A40,"aaa")</f>
        <v>水</v>
      </c>
      <c r="B41" s="46" t="s">
        <v>1086</v>
      </c>
      <c r="C41" s="34" t="str">
        <f>TEXT(C40,"aaa")</f>
        <v>金</v>
      </c>
      <c r="D41" s="104"/>
      <c r="E41" s="29" t="str">
        <f>TEXT(E40,"aaa")</f>
        <v>月</v>
      </c>
      <c r="F41" s="46"/>
      <c r="G41" s="29" t="str">
        <f>TEXT(G40,"aaa")</f>
        <v>水</v>
      </c>
      <c r="H41" s="42"/>
      <c r="I41" s="162" t="str">
        <f>TEXT(I40,"aaa")</f>
        <v>土</v>
      </c>
      <c r="J41" s="159"/>
      <c r="K41" s="29" t="str">
        <f>TEXT(K40,"aaa")</f>
        <v>火</v>
      </c>
      <c r="L41" s="42"/>
      <c r="M41" s="29" t="str">
        <f>TEXT(M40,"aaa")</f>
        <v>木</v>
      </c>
      <c r="N41" s="30"/>
      <c r="O41" s="162" t="str">
        <f>TEXT(O40,"aaa")</f>
        <v>日</v>
      </c>
      <c r="P41" s="159"/>
      <c r="Q41" s="29" t="str">
        <f>TEXT(Q40,"aaa")</f>
        <v>火</v>
      </c>
      <c r="R41" s="30"/>
      <c r="S41" s="34" t="str">
        <f>TEXT(S40,"aaa")</f>
        <v>金</v>
      </c>
      <c r="T41" s="180"/>
      <c r="U41" s="29" t="str">
        <f>TEXT(U40,"aaa")</f>
        <v>月</v>
      </c>
      <c r="V41" s="30"/>
      <c r="W41" s="29" t="str">
        <f>TEXT(W40,"aaa")</f>
        <v>月</v>
      </c>
      <c r="X41" s="30"/>
    </row>
    <row r="42" spans="1:24" s="28" customFormat="1" ht="12" customHeight="1">
      <c r="A42" s="31">
        <f>A40+1</f>
        <v>43209</v>
      </c>
      <c r="B42" s="332" t="s">
        <v>1258</v>
      </c>
      <c r="C42" s="238">
        <f>C40+1</f>
        <v>43239</v>
      </c>
      <c r="D42" s="310" t="s">
        <v>1005</v>
      </c>
      <c r="E42" s="31">
        <f>E40+1</f>
        <v>43270</v>
      </c>
      <c r="F42" s="308" t="s">
        <v>1126</v>
      </c>
      <c r="G42" s="31">
        <f>G40+1</f>
        <v>43300</v>
      </c>
      <c r="H42" s="39"/>
      <c r="I42" s="160">
        <f>I40+1</f>
        <v>43331</v>
      </c>
      <c r="J42" s="170"/>
      <c r="K42" s="31">
        <f>K40+1</f>
        <v>43362</v>
      </c>
      <c r="L42" s="39"/>
      <c r="M42" s="31">
        <f>M40+1</f>
        <v>43392</v>
      </c>
      <c r="N42" s="39"/>
      <c r="O42" s="31">
        <f>O40+1</f>
        <v>43423</v>
      </c>
      <c r="P42" s="32"/>
      <c r="Q42" s="31">
        <f>Q40+1</f>
        <v>43453</v>
      </c>
      <c r="R42" s="40"/>
      <c r="S42" s="160">
        <f>S40+1</f>
        <v>43484</v>
      </c>
      <c r="T42" s="170"/>
      <c r="U42" s="31">
        <f>U40+1</f>
        <v>43515</v>
      </c>
      <c r="V42" s="32" t="s">
        <v>1134</v>
      </c>
      <c r="W42" s="31">
        <f>W40+1</f>
        <v>43543</v>
      </c>
      <c r="X42" s="32" t="s">
        <v>860</v>
      </c>
    </row>
    <row r="43" spans="1:24" s="28" customFormat="1" ht="12" customHeight="1">
      <c r="A43" s="29" t="str">
        <f>TEXT(A42,"aaa")</f>
        <v>木</v>
      </c>
      <c r="B43" s="46" t="s">
        <v>1094</v>
      </c>
      <c r="C43" s="239" t="str">
        <f>TEXT(C42,"aaa")</f>
        <v>土</v>
      </c>
      <c r="D43" s="309"/>
      <c r="E43" s="29" t="str">
        <f>TEXT(E42,"aaa")</f>
        <v>火</v>
      </c>
      <c r="F43" s="316" t="s">
        <v>1262</v>
      </c>
      <c r="G43" s="29" t="str">
        <f>TEXT(G42,"aaa")</f>
        <v>木</v>
      </c>
      <c r="H43" s="223"/>
      <c r="I43" s="162" t="str">
        <f>TEXT(I42,"aaa")</f>
        <v>日</v>
      </c>
      <c r="J43" s="159"/>
      <c r="K43" s="29" t="str">
        <f>TEXT(K42,"aaa")</f>
        <v>水</v>
      </c>
      <c r="L43" s="42"/>
      <c r="M43" s="29" t="str">
        <f>TEXT(M42,"aaa")</f>
        <v>金</v>
      </c>
      <c r="N43" s="42"/>
      <c r="O43" s="29" t="str">
        <f>TEXT(O42,"aaa")</f>
        <v>月</v>
      </c>
      <c r="P43" s="30"/>
      <c r="Q43" s="29" t="str">
        <f>TEXT(Q42,"aaa")</f>
        <v>水</v>
      </c>
      <c r="R43" s="42" t="s">
        <v>1287</v>
      </c>
      <c r="S43" s="162" t="str">
        <f>TEXT(S42,"aaa")</f>
        <v>土</v>
      </c>
      <c r="T43" s="171"/>
      <c r="U43" s="29" t="str">
        <f>TEXT(U42,"aaa")</f>
        <v>火</v>
      </c>
      <c r="V43" s="42"/>
      <c r="W43" s="29" t="str">
        <f>TEXT(W42,"aaa")</f>
        <v>火</v>
      </c>
      <c r="X43" s="30"/>
    </row>
    <row r="44" spans="1:24" s="28" customFormat="1" ht="12">
      <c r="A44" s="35">
        <f>A42+1</f>
        <v>43210</v>
      </c>
      <c r="B44" s="57" t="s">
        <v>1044</v>
      </c>
      <c r="C44" s="174">
        <f>C42+1</f>
        <v>43240</v>
      </c>
      <c r="D44" s="231" t="s">
        <v>1118</v>
      </c>
      <c r="E44" s="31">
        <f>E42+1</f>
        <v>43271</v>
      </c>
      <c r="F44" s="39"/>
      <c r="G44" s="31">
        <f>G42+1</f>
        <v>43301</v>
      </c>
      <c r="H44" s="39" t="s">
        <v>586</v>
      </c>
      <c r="I44" s="115">
        <f>I42+1</f>
        <v>43332</v>
      </c>
      <c r="J44" s="116" t="s">
        <v>1009</v>
      </c>
      <c r="K44" s="31">
        <f>K42+1</f>
        <v>43363</v>
      </c>
      <c r="L44" s="40"/>
      <c r="M44" s="160">
        <f>M42+1</f>
        <v>43393</v>
      </c>
      <c r="N44" s="206" t="s">
        <v>1221</v>
      </c>
      <c r="O44" s="31">
        <f>O42+1</f>
        <v>43424</v>
      </c>
      <c r="P44" s="32"/>
      <c r="Q44" s="31">
        <f>Q42+1</f>
        <v>43454</v>
      </c>
      <c r="R44" s="32"/>
      <c r="S44" s="160">
        <f>S42+1</f>
        <v>43485</v>
      </c>
      <c r="T44" s="168"/>
      <c r="U44" s="31">
        <f>U42+1</f>
        <v>43516</v>
      </c>
      <c r="V44" s="39"/>
      <c r="W44" s="31">
        <f>W42+1</f>
        <v>43544</v>
      </c>
      <c r="X44" s="233" t="s">
        <v>1270</v>
      </c>
    </row>
    <row r="45" spans="1:24" s="28" customFormat="1" ht="12">
      <c r="A45" s="36" t="str">
        <f>TEXT(A44,"aaa")</f>
        <v>金</v>
      </c>
      <c r="B45" s="334" t="s">
        <v>1271</v>
      </c>
      <c r="C45" s="176" t="str">
        <f>TEXT(C44,"aaa")</f>
        <v>日</v>
      </c>
      <c r="D45" s="169" t="s">
        <v>1145</v>
      </c>
      <c r="E45" s="29" t="str">
        <f>TEXT(E44,"aaa")</f>
        <v>水</v>
      </c>
      <c r="F45" s="307"/>
      <c r="G45" s="29" t="str">
        <f>TEXT(G44,"aaa")</f>
        <v>金</v>
      </c>
      <c r="H45" s="46" t="s">
        <v>1054</v>
      </c>
      <c r="I45" s="117" t="str">
        <f>TEXT(I44,"aaa")</f>
        <v>月</v>
      </c>
      <c r="J45" s="284"/>
      <c r="K45" s="29" t="str">
        <f>TEXT(K44,"aaa")</f>
        <v>木</v>
      </c>
      <c r="L45" s="30"/>
      <c r="M45" s="162" t="str">
        <f>TEXT(M44,"aaa")</f>
        <v>土</v>
      </c>
      <c r="N45" s="169" t="s">
        <v>1219</v>
      </c>
      <c r="O45" s="29" t="str">
        <f>TEXT(O44,"aaa")</f>
        <v>火</v>
      </c>
      <c r="P45" s="30"/>
      <c r="Q45" s="29" t="str">
        <f>TEXT(Q44,"aaa")</f>
        <v>木</v>
      </c>
      <c r="R45" s="30"/>
      <c r="S45" s="162" t="str">
        <f>TEXT(S44,"aaa")</f>
        <v>日</v>
      </c>
      <c r="T45" s="169"/>
      <c r="U45" s="29" t="str">
        <f>TEXT(U44,"aaa")</f>
        <v>水</v>
      </c>
      <c r="V45" s="42"/>
      <c r="W45" s="29" t="str">
        <f>TEXT(W44,"aaa")</f>
        <v>水</v>
      </c>
      <c r="X45" s="46" t="s">
        <v>829</v>
      </c>
    </row>
    <row r="46" spans="1:24" s="28" customFormat="1" ht="12.75" customHeight="1">
      <c r="A46" s="156">
        <f>A44+1</f>
        <v>43211</v>
      </c>
      <c r="B46" s="274"/>
      <c r="C46" s="174">
        <f>C44+1</f>
        <v>43241</v>
      </c>
      <c r="D46" s="170" t="s">
        <v>987</v>
      </c>
      <c r="E46" s="160">
        <f>E44+1</f>
        <v>43272</v>
      </c>
      <c r="F46" s="170" t="s">
        <v>26</v>
      </c>
      <c r="G46" s="160">
        <f>G44+1</f>
        <v>43302</v>
      </c>
      <c r="H46" s="170"/>
      <c r="I46" s="115">
        <f>I44+1</f>
        <v>43333</v>
      </c>
      <c r="J46" s="116"/>
      <c r="K46" s="31">
        <f>K44+1</f>
        <v>43364</v>
      </c>
      <c r="L46" s="39" t="s">
        <v>1123</v>
      </c>
      <c r="M46" s="160">
        <f>M44+1</f>
        <v>43394</v>
      </c>
      <c r="N46" s="170" t="s">
        <v>992</v>
      </c>
      <c r="O46" s="31">
        <f>O44+1</f>
        <v>43425</v>
      </c>
      <c r="P46" s="39"/>
      <c r="Q46" s="33">
        <f>Q44+1</f>
        <v>43455</v>
      </c>
      <c r="R46" s="155"/>
      <c r="S46" s="31">
        <f>S44+1</f>
        <v>43486</v>
      </c>
      <c r="T46" s="39" t="s">
        <v>991</v>
      </c>
      <c r="U46" s="33">
        <f>U44+1</f>
        <v>43517</v>
      </c>
      <c r="V46" s="100"/>
      <c r="W46" s="160">
        <f>W44+1</f>
        <v>43545</v>
      </c>
      <c r="X46" s="170"/>
    </row>
    <row r="47" spans="1:24" s="28" customFormat="1" ht="12">
      <c r="A47" s="158" t="str">
        <f>TEXT(A46,"aaa")</f>
        <v>土</v>
      </c>
      <c r="B47" s="195"/>
      <c r="C47" s="176" t="str">
        <f>TEXT(C46,"aaa")</f>
        <v>月</v>
      </c>
      <c r="D47" s="232"/>
      <c r="E47" s="162" t="str">
        <f>TEXT(E46,"aaa")</f>
        <v>木</v>
      </c>
      <c r="F47" s="159"/>
      <c r="G47" s="162" t="str">
        <f>TEXT(G46,"aaa")</f>
        <v>土</v>
      </c>
      <c r="H47" s="159"/>
      <c r="I47" s="117" t="str">
        <f>TEXT(I46,"aaa")</f>
        <v>火</v>
      </c>
      <c r="J47" s="118">
        <v>7</v>
      </c>
      <c r="K47" s="29" t="str">
        <f>TEXT(K46,"aaa")</f>
        <v>金</v>
      </c>
      <c r="L47" s="108"/>
      <c r="M47" s="162" t="str">
        <f>TEXT(M46,"aaa")</f>
        <v>日</v>
      </c>
      <c r="N47" s="171" t="s">
        <v>1220</v>
      </c>
      <c r="O47" s="29" t="str">
        <f>TEXT(O46,"aaa")</f>
        <v>水</v>
      </c>
      <c r="P47" s="30"/>
      <c r="Q47" s="34" t="str">
        <f>TEXT(Q46,"aaa")</f>
        <v>金</v>
      </c>
      <c r="R47" s="96"/>
      <c r="S47" s="29" t="str">
        <f>TEXT(S46,"aaa")</f>
        <v>月</v>
      </c>
      <c r="T47" s="46"/>
      <c r="U47" s="29" t="str">
        <f>TEXT(U46,"aaa")</f>
        <v>木</v>
      </c>
      <c r="V47" s="42"/>
      <c r="W47" s="162" t="str">
        <f>TEXT(W46,"aaa")</f>
        <v>木</v>
      </c>
      <c r="X47" s="169" t="s">
        <v>648</v>
      </c>
    </row>
    <row r="48" spans="1:24" s="28" customFormat="1" ht="12">
      <c r="A48" s="156">
        <f>A46+1</f>
        <v>43212</v>
      </c>
      <c r="B48" s="167"/>
      <c r="C48" s="234">
        <f>C46+1</f>
        <v>43242</v>
      </c>
      <c r="D48" s="235" t="s">
        <v>1135</v>
      </c>
      <c r="E48" s="33">
        <f>E46+1</f>
        <v>43273</v>
      </c>
      <c r="F48" s="100" t="s">
        <v>1236</v>
      </c>
      <c r="G48" s="160">
        <f>G46+1</f>
        <v>43303</v>
      </c>
      <c r="H48" s="170"/>
      <c r="I48" s="73">
        <f>I46+1</f>
        <v>43334</v>
      </c>
      <c r="J48" s="74"/>
      <c r="K48" s="160">
        <f>K46+1</f>
        <v>43365</v>
      </c>
      <c r="L48" s="170" t="s">
        <v>1097</v>
      </c>
      <c r="M48" s="31">
        <f>M46+1</f>
        <v>43395</v>
      </c>
      <c r="N48" s="32"/>
      <c r="O48" s="31">
        <f>O46+1</f>
        <v>43426</v>
      </c>
      <c r="P48" s="32"/>
      <c r="Q48" s="160">
        <f>Q46+1</f>
        <v>43456</v>
      </c>
      <c r="R48" s="280"/>
      <c r="S48" s="31">
        <f>S46+1</f>
        <v>43487</v>
      </c>
      <c r="T48" s="40"/>
      <c r="U48" s="33">
        <f>U46+1</f>
        <v>43518</v>
      </c>
      <c r="V48" s="100" t="s">
        <v>1036</v>
      </c>
      <c r="W48" s="31">
        <f>W46+1</f>
        <v>43546</v>
      </c>
      <c r="X48" s="32"/>
    </row>
    <row r="49" spans="1:24" s="28" customFormat="1" ht="12">
      <c r="A49" s="158" t="str">
        <f>TEXT(A48,"aaa")</f>
        <v>日</v>
      </c>
      <c r="B49" s="195"/>
      <c r="C49" s="236" t="str">
        <f>TEXT(C48,"aaa")</f>
        <v>火</v>
      </c>
      <c r="D49" s="288" t="s">
        <v>1282</v>
      </c>
      <c r="E49" s="34" t="str">
        <f>TEXT(E48,"aaa")</f>
        <v>金</v>
      </c>
      <c r="F49" s="104"/>
      <c r="G49" s="162" t="str">
        <f>TEXT(G48,"aaa")</f>
        <v>日</v>
      </c>
      <c r="H49" s="159"/>
      <c r="I49" s="49" t="str">
        <f>TEXT(I48,"aaa")</f>
        <v>水</v>
      </c>
      <c r="J49" s="48">
        <v>8</v>
      </c>
      <c r="K49" s="162" t="str">
        <f>TEXT(K48,"aaa")</f>
        <v>土</v>
      </c>
      <c r="L49" s="159"/>
      <c r="M49" s="29" t="str">
        <f>TEXT(M48,"aaa")</f>
        <v>月</v>
      </c>
      <c r="N49" s="42"/>
      <c r="O49" s="29" t="str">
        <f>TEXT(O48,"aaa")</f>
        <v>木</v>
      </c>
      <c r="P49" s="30"/>
      <c r="Q49" s="162" t="str">
        <f>TEXT(Q48,"aaa")</f>
        <v>土</v>
      </c>
      <c r="R49" s="185"/>
      <c r="S49" s="29" t="str">
        <f>TEXT(S48,"aaa")</f>
        <v>火</v>
      </c>
      <c r="T49" s="30"/>
      <c r="U49" s="34" t="str">
        <f>TEXT(U48,"aaa")</f>
        <v>金</v>
      </c>
      <c r="V49" s="104"/>
      <c r="W49" s="29" t="str">
        <f>TEXT(W48,"aaa")</f>
        <v>金</v>
      </c>
      <c r="X49" s="190" t="s">
        <v>1019</v>
      </c>
    </row>
    <row r="50" spans="1:24" s="28" customFormat="1" ht="12">
      <c r="A50" s="35">
        <f>A48+1</f>
        <v>43213</v>
      </c>
      <c r="B50" s="39" t="s">
        <v>1004</v>
      </c>
      <c r="C50" s="31">
        <f>C48+1</f>
        <v>43243</v>
      </c>
      <c r="D50" s="40"/>
      <c r="E50" s="160">
        <f>E48+1</f>
        <v>43274</v>
      </c>
      <c r="F50" s="170"/>
      <c r="G50" s="115">
        <f>G48+1</f>
        <v>43304</v>
      </c>
      <c r="H50" s="116" t="s">
        <v>969</v>
      </c>
      <c r="I50" s="73">
        <f>I48+1</f>
        <v>43335</v>
      </c>
      <c r="J50" s="74"/>
      <c r="K50" s="160">
        <f>K48+1</f>
        <v>43366</v>
      </c>
      <c r="L50" s="182" t="s">
        <v>655</v>
      </c>
      <c r="M50" s="31">
        <f>M48+1</f>
        <v>43396</v>
      </c>
      <c r="N50" s="39" t="s">
        <v>1130</v>
      </c>
      <c r="O50" s="160">
        <f>O48+1</f>
        <v>43427</v>
      </c>
      <c r="P50" s="170" t="s">
        <v>33</v>
      </c>
      <c r="Q50" s="160">
        <f>Q48+1</f>
        <v>43457</v>
      </c>
      <c r="R50" s="170" t="s">
        <v>34</v>
      </c>
      <c r="S50" s="31">
        <f>S48+1</f>
        <v>43488</v>
      </c>
      <c r="T50" s="32"/>
      <c r="U50" s="160">
        <f>U48+1</f>
        <v>43519</v>
      </c>
      <c r="V50" s="170"/>
      <c r="W50" s="160">
        <f>W48+1</f>
        <v>43547</v>
      </c>
      <c r="X50" s="170"/>
    </row>
    <row r="51" spans="1:24" s="28" customFormat="1" ht="12">
      <c r="A51" s="36" t="str">
        <f>TEXT(A50,"aaa")</f>
        <v>月</v>
      </c>
      <c r="B51" s="46" t="s">
        <v>1259</v>
      </c>
      <c r="C51" s="29" t="str">
        <f>TEXT(C50,"aaa")</f>
        <v>水</v>
      </c>
      <c r="D51" s="97" t="s">
        <v>1175</v>
      </c>
      <c r="E51" s="162" t="str">
        <f>TEXT(E50,"aaa")</f>
        <v>土</v>
      </c>
      <c r="F51" s="169"/>
      <c r="G51" s="117" t="str">
        <f>TEXT(G50,"aaa")</f>
        <v>月</v>
      </c>
      <c r="H51" s="273"/>
      <c r="I51" s="188" t="str">
        <f>TEXT(I50,"aaa")</f>
        <v>木</v>
      </c>
      <c r="J51" s="48">
        <v>9</v>
      </c>
      <c r="K51" s="162" t="str">
        <f>TEXT(K50,"aaa")</f>
        <v>日</v>
      </c>
      <c r="L51" s="171"/>
      <c r="M51" s="29" t="str">
        <f>TEXT(M50,"aaa")</f>
        <v>火</v>
      </c>
      <c r="N51" s="30"/>
      <c r="O51" s="162" t="str">
        <f>TEXT(O50,"aaa")</f>
        <v>金</v>
      </c>
      <c r="P51" s="159"/>
      <c r="Q51" s="162" t="str">
        <f>TEXT(Q50,"aaa")</f>
        <v>日</v>
      </c>
      <c r="R51" s="159"/>
      <c r="S51" s="29" t="str">
        <f>TEXT(S50,"aaa")</f>
        <v>水</v>
      </c>
      <c r="T51" s="42"/>
      <c r="U51" s="162" t="str">
        <f>TEXT(U50,"aaa")</f>
        <v>土</v>
      </c>
      <c r="V51" s="159"/>
      <c r="W51" s="162" t="str">
        <f>TEXT(W50,"aaa")</f>
        <v>土</v>
      </c>
      <c r="X51" s="159"/>
    </row>
    <row r="52" spans="1:24" s="28" customFormat="1" ht="12" customHeight="1">
      <c r="A52" s="31">
        <f>A50+1</f>
        <v>43214</v>
      </c>
      <c r="B52" s="39" t="s">
        <v>1144</v>
      </c>
      <c r="C52" s="31">
        <f>C50+1</f>
        <v>43244</v>
      </c>
      <c r="D52" s="313"/>
      <c r="E52" s="160">
        <f>E50+1</f>
        <v>43275</v>
      </c>
      <c r="F52" s="170"/>
      <c r="G52" s="115">
        <f>G50+1</f>
        <v>43305</v>
      </c>
      <c r="H52" s="116"/>
      <c r="I52" s="115">
        <f>I50+1</f>
        <v>43336</v>
      </c>
      <c r="J52" s="116" t="s">
        <v>143</v>
      </c>
      <c r="K52" s="160">
        <f>K50+1</f>
        <v>43367</v>
      </c>
      <c r="L52" s="170" t="s">
        <v>1253</v>
      </c>
      <c r="M52" s="31">
        <f>M50+1</f>
        <v>43397</v>
      </c>
      <c r="N52" s="39" t="s">
        <v>1090</v>
      </c>
      <c r="O52" s="160">
        <f>O50+1</f>
        <v>43428</v>
      </c>
      <c r="P52" s="170"/>
      <c r="Q52" s="160">
        <f>Q50+1</f>
        <v>43458</v>
      </c>
      <c r="R52" s="170" t="s">
        <v>1049</v>
      </c>
      <c r="S52" s="31">
        <f>S50+1</f>
        <v>43489</v>
      </c>
      <c r="T52" s="39"/>
      <c r="U52" s="160">
        <f>U50+1</f>
        <v>43520</v>
      </c>
      <c r="V52" s="170"/>
      <c r="W52" s="160">
        <f>W50+1</f>
        <v>43548</v>
      </c>
      <c r="X52" s="170"/>
    </row>
    <row r="53" spans="1:24" s="28" customFormat="1" ht="12">
      <c r="A53" s="29" t="str">
        <f>TEXT(A52,"aaa")</f>
        <v>火</v>
      </c>
      <c r="B53" s="297" t="s">
        <v>1079</v>
      </c>
      <c r="C53" s="29" t="str">
        <f>TEXT(C52,"aaa")</f>
        <v>木</v>
      </c>
      <c r="D53" s="97"/>
      <c r="E53" s="162" t="str">
        <f>TEXT(E52,"aaa")</f>
        <v>日</v>
      </c>
      <c r="F53" s="159"/>
      <c r="G53" s="117" t="str">
        <f>TEXT(G52,"aaa")</f>
        <v>火</v>
      </c>
      <c r="H53" s="118" t="s">
        <v>1276</v>
      </c>
      <c r="I53" s="117" t="str">
        <f>TEXT(I52,"aaa")</f>
        <v>金</v>
      </c>
      <c r="J53" s="119">
        <v>10</v>
      </c>
      <c r="K53" s="162" t="str">
        <f>TEXT(K52,"aaa")</f>
        <v>月</v>
      </c>
      <c r="L53" s="159"/>
      <c r="M53" s="29" t="str">
        <f>TEXT(M52,"aaa")</f>
        <v>水</v>
      </c>
      <c r="N53" s="151" t="s">
        <v>1091</v>
      </c>
      <c r="O53" s="162" t="str">
        <f>TEXT(O52,"aaa")</f>
        <v>土</v>
      </c>
      <c r="P53" s="159"/>
      <c r="Q53" s="162" t="str">
        <f>TEXT(Q52,"aaa")</f>
        <v>月</v>
      </c>
      <c r="R53" s="159"/>
      <c r="S53" s="29" t="str">
        <f>TEXT(S52,"aaa")</f>
        <v>木</v>
      </c>
      <c r="T53" s="42"/>
      <c r="U53" s="162" t="str">
        <f>TEXT(U52,"aaa")</f>
        <v>日</v>
      </c>
      <c r="V53" s="171"/>
      <c r="W53" s="162" t="str">
        <f>TEXT(W52,"aaa")</f>
        <v>日</v>
      </c>
      <c r="X53" s="159"/>
    </row>
    <row r="54" spans="1:24" s="28" customFormat="1" ht="12">
      <c r="A54" s="31">
        <f>A52+1</f>
        <v>43215</v>
      </c>
      <c r="B54" s="57" t="s">
        <v>1039</v>
      </c>
      <c r="C54" s="33">
        <f>C52+1</f>
        <v>43245</v>
      </c>
      <c r="D54" s="100"/>
      <c r="E54" s="31">
        <f>E52+1</f>
        <v>43276</v>
      </c>
      <c r="F54" s="32" t="s">
        <v>1122</v>
      </c>
      <c r="G54" s="73">
        <f>G52+1</f>
        <v>43306</v>
      </c>
      <c r="H54" s="128">
        <v>2</v>
      </c>
      <c r="I54" s="278">
        <f>I52+1</f>
        <v>43337</v>
      </c>
      <c r="J54" s="231"/>
      <c r="K54" s="31">
        <f>K52+1</f>
        <v>43368</v>
      </c>
      <c r="L54" s="40" t="s">
        <v>1129</v>
      </c>
      <c r="M54" s="31">
        <f>M52+1</f>
        <v>43398</v>
      </c>
      <c r="N54" s="39" t="s">
        <v>1014</v>
      </c>
      <c r="O54" s="160">
        <f>O52+1</f>
        <v>43429</v>
      </c>
      <c r="P54" s="170"/>
      <c r="Q54" s="31">
        <f>Q52+1</f>
        <v>43459</v>
      </c>
      <c r="R54" s="39" t="s">
        <v>1095</v>
      </c>
      <c r="S54" s="33">
        <f>S52+1</f>
        <v>43490</v>
      </c>
      <c r="T54" s="259"/>
      <c r="U54" s="31">
        <f>U52+1</f>
        <v>43521</v>
      </c>
      <c r="V54" s="32"/>
      <c r="W54" s="31">
        <f>W52+1</f>
        <v>43549</v>
      </c>
      <c r="X54" s="32"/>
    </row>
    <row r="55" spans="1:24" s="28" customFormat="1" ht="12">
      <c r="A55" s="29" t="str">
        <f>TEXT(A54,"aaa")</f>
        <v>水</v>
      </c>
      <c r="B55" s="301"/>
      <c r="C55" s="34" t="str">
        <f>TEXT(C54,"aaa")</f>
        <v>金</v>
      </c>
      <c r="D55" s="104"/>
      <c r="E55" s="29" t="str">
        <f>TEXT(E54,"aaa")</f>
        <v>月</v>
      </c>
      <c r="F55" s="30"/>
      <c r="G55" s="49" t="str">
        <f>TEXT(G54,"aaa")</f>
        <v>水</v>
      </c>
      <c r="H55" s="285"/>
      <c r="I55" s="279" t="str">
        <f>TEXT(I54,"aaa")</f>
        <v>土</v>
      </c>
      <c r="J55" s="231"/>
      <c r="K55" s="29" t="str">
        <f>TEXT(K54,"aaa")</f>
        <v>火</v>
      </c>
      <c r="L55" s="30"/>
      <c r="M55" s="29" t="str">
        <f>TEXT(M54,"aaa")</f>
        <v>木</v>
      </c>
      <c r="N55" s="212"/>
      <c r="O55" s="162" t="str">
        <f>TEXT(O54,"aaa")</f>
        <v>日</v>
      </c>
      <c r="P55" s="159"/>
      <c r="Q55" s="29" t="str">
        <f>TEXT(Q54,"aaa")</f>
        <v>火</v>
      </c>
      <c r="R55" s="42"/>
      <c r="S55" s="34" t="str">
        <f>TEXT(S54,"aaa")</f>
        <v>金</v>
      </c>
      <c r="T55" s="299" t="s">
        <v>1224</v>
      </c>
      <c r="U55" s="29" t="str">
        <f>TEXT(U54,"aaa")</f>
        <v>月</v>
      </c>
      <c r="V55" s="30"/>
      <c r="W55" s="29" t="str">
        <f>TEXT(W54,"aaa")</f>
        <v>月</v>
      </c>
      <c r="X55" s="190" t="s">
        <v>973</v>
      </c>
    </row>
    <row r="56" spans="1:24" s="28" customFormat="1" ht="12">
      <c r="A56" s="31">
        <f>A54+1</f>
        <v>43216</v>
      </c>
      <c r="B56" s="57" t="s">
        <v>1168</v>
      </c>
      <c r="C56" s="174">
        <f>C54+1</f>
        <v>43246</v>
      </c>
      <c r="D56" s="170" t="s">
        <v>1124</v>
      </c>
      <c r="E56" s="31">
        <f>E54+1</f>
        <v>43277</v>
      </c>
      <c r="F56" s="32"/>
      <c r="G56" s="73">
        <f>G54+1</f>
        <v>43307</v>
      </c>
      <c r="H56" s="74">
        <v>3</v>
      </c>
      <c r="I56" s="160">
        <f>I54+1</f>
        <v>43338</v>
      </c>
      <c r="J56" s="170"/>
      <c r="K56" s="163">
        <f>K54+1</f>
        <v>43369</v>
      </c>
      <c r="L56" s="131"/>
      <c r="M56" s="33">
        <f>M54+1</f>
        <v>43399</v>
      </c>
      <c r="N56" s="100"/>
      <c r="O56" s="31">
        <f>O54+1</f>
        <v>43430</v>
      </c>
      <c r="P56" s="32"/>
      <c r="Q56" s="115">
        <f>Q54+1</f>
        <v>43460</v>
      </c>
      <c r="R56" s="116" t="s">
        <v>22</v>
      </c>
      <c r="S56" s="160">
        <f>S54+1</f>
        <v>43491</v>
      </c>
      <c r="T56" s="170"/>
      <c r="U56" s="31">
        <f>U54+1</f>
        <v>43522</v>
      </c>
      <c r="V56" s="32"/>
      <c r="W56" s="115">
        <f>W54+1</f>
        <v>43550</v>
      </c>
      <c r="X56" s="116"/>
    </row>
    <row r="57" spans="1:24" s="28" customFormat="1" ht="12">
      <c r="A57" s="29" t="str">
        <f>TEXT(A56,"aaa")</f>
        <v>木</v>
      </c>
      <c r="B57" s="97"/>
      <c r="C57" s="176" t="str">
        <f>TEXT(C56,"aaa")</f>
        <v>土</v>
      </c>
      <c r="D57" s="159"/>
      <c r="E57" s="29" t="str">
        <f>TEXT(E56,"aaa")</f>
        <v>火</v>
      </c>
      <c r="F57" s="42" t="s">
        <v>1150</v>
      </c>
      <c r="G57" s="49" t="str">
        <f>TEXT(G56,"aaa")</f>
        <v>木</v>
      </c>
      <c r="H57" s="286"/>
      <c r="I57" s="162" t="str">
        <f>TEXT(I56,"aaa")</f>
        <v>日</v>
      </c>
      <c r="J57" s="185"/>
      <c r="K57" s="29" t="str">
        <f>TEXT(K56,"aaa")</f>
        <v>水</v>
      </c>
      <c r="L57" s="42"/>
      <c r="M57" s="34" t="str">
        <f>TEXT(M56,"aaa")</f>
        <v>金</v>
      </c>
      <c r="N57" s="224"/>
      <c r="O57" s="29" t="str">
        <f>TEXT(O56,"aaa")</f>
        <v>月</v>
      </c>
      <c r="P57" s="46"/>
      <c r="Q57" s="117" t="str">
        <f>TEXT(Q56,"aaa")</f>
        <v>水</v>
      </c>
      <c r="R57" s="118"/>
      <c r="S57" s="162" t="str">
        <f>TEXT(S56,"aaa")</f>
        <v>土</v>
      </c>
      <c r="T57" s="171"/>
      <c r="U57" s="29" t="str">
        <f>TEXT(U56,"aaa")</f>
        <v>火</v>
      </c>
      <c r="V57" s="30" t="s">
        <v>1047</v>
      </c>
      <c r="W57" s="117" t="str">
        <f>TEXT(W56,"aaa")</f>
        <v>火</v>
      </c>
      <c r="X57" s="118" t="s">
        <v>323</v>
      </c>
    </row>
    <row r="58" spans="1:24" s="28" customFormat="1" ht="12">
      <c r="A58" s="35">
        <f>A56+1</f>
        <v>43217</v>
      </c>
      <c r="B58" s="226" t="s">
        <v>1169</v>
      </c>
      <c r="C58" s="174">
        <f>C56+1</f>
        <v>43247</v>
      </c>
      <c r="D58" s="170"/>
      <c r="E58" s="31">
        <f>E56+1</f>
        <v>43278</v>
      </c>
      <c r="F58" s="40"/>
      <c r="G58" s="115">
        <f>G56+1</f>
        <v>43308</v>
      </c>
      <c r="H58" s="116" t="s">
        <v>1113</v>
      </c>
      <c r="I58" s="31">
        <f>I56+1</f>
        <v>43339</v>
      </c>
      <c r="J58" s="39" t="s">
        <v>1264</v>
      </c>
      <c r="K58" s="31">
        <f>K56+1</f>
        <v>43370</v>
      </c>
      <c r="L58" s="32"/>
      <c r="M58" s="31">
        <f>M56+1</f>
        <v>43400</v>
      </c>
      <c r="N58" s="40" t="s">
        <v>1265</v>
      </c>
      <c r="O58" s="31">
        <f>O56+1</f>
        <v>43431</v>
      </c>
      <c r="P58" s="32"/>
      <c r="Q58" s="115">
        <f>Q56+1</f>
        <v>43461</v>
      </c>
      <c r="R58" s="116"/>
      <c r="S58" s="160">
        <f>S56+1</f>
        <v>43492</v>
      </c>
      <c r="T58" s="170"/>
      <c r="U58" s="31">
        <f>U56+1</f>
        <v>43523</v>
      </c>
      <c r="V58" s="39"/>
      <c r="W58" s="115">
        <f>W56+1</f>
        <v>43551</v>
      </c>
      <c r="X58" s="116"/>
    </row>
    <row r="59" spans="1:24" s="28" customFormat="1" ht="12">
      <c r="A59" s="36" t="str">
        <f>TEXT(A58,"aaa")</f>
        <v>金</v>
      </c>
      <c r="B59" s="63" t="s">
        <v>1143</v>
      </c>
      <c r="C59" s="176" t="str">
        <f>TEXT(C58,"aaa")</f>
        <v>日</v>
      </c>
      <c r="D59" s="169"/>
      <c r="E59" s="29" t="str">
        <f>TEXT(E58,"aaa")</f>
        <v>水</v>
      </c>
      <c r="F59" s="30"/>
      <c r="G59" s="117" t="str">
        <f>TEXT(G58,"aaa")</f>
        <v>金</v>
      </c>
      <c r="H59" s="284"/>
      <c r="I59" s="29" t="str">
        <f>TEXT(I58,"aaa")</f>
        <v>月</v>
      </c>
      <c r="J59" s="30" t="s">
        <v>997</v>
      </c>
      <c r="K59" s="29" t="str">
        <f>TEXT(K58,"aaa")</f>
        <v>木</v>
      </c>
      <c r="L59" s="46"/>
      <c r="M59" s="29" t="str">
        <f>TEXT(M58,"aaa")</f>
        <v>土</v>
      </c>
      <c r="N59" s="192" t="s">
        <v>1280</v>
      </c>
      <c r="O59" s="29" t="str">
        <f>TEXT(O58,"aaa")</f>
        <v>火</v>
      </c>
      <c r="P59" s="30"/>
      <c r="Q59" s="117" t="str">
        <f>TEXT(Q58,"aaa")</f>
        <v>木</v>
      </c>
      <c r="R59" s="118"/>
      <c r="S59" s="162" t="str">
        <f>TEXT(S58,"aaa")</f>
        <v>日</v>
      </c>
      <c r="T59" s="171"/>
      <c r="U59" s="29" t="str">
        <f>TEXT(U58,"aaa")</f>
        <v>水</v>
      </c>
      <c r="V59" s="42"/>
      <c r="W59" s="117" t="str">
        <f>TEXT(W58,"aaa")</f>
        <v>水</v>
      </c>
      <c r="X59" s="118"/>
    </row>
    <row r="60" spans="1:24" s="28" customFormat="1" ht="12" customHeight="1">
      <c r="A60" s="156">
        <f>A58+1</f>
        <v>43218</v>
      </c>
      <c r="B60" s="275"/>
      <c r="C60" s="238">
        <f>C58+1</f>
        <v>43248</v>
      </c>
      <c r="D60" s="235"/>
      <c r="E60" s="31">
        <f>E58+1</f>
        <v>43279</v>
      </c>
      <c r="F60" s="252" t="s">
        <v>1031</v>
      </c>
      <c r="G60" s="160">
        <f>G58+1</f>
        <v>43309</v>
      </c>
      <c r="H60" s="170"/>
      <c r="I60" s="31">
        <f>I58+1</f>
        <v>43340</v>
      </c>
      <c r="J60" s="40"/>
      <c r="K60" s="33">
        <f>K58+1</f>
        <v>43371</v>
      </c>
      <c r="L60" s="99" t="s">
        <v>1010</v>
      </c>
      <c r="M60" s="160">
        <f>M58+1</f>
        <v>43401</v>
      </c>
      <c r="N60" s="211"/>
      <c r="O60" s="31">
        <f>O58+1</f>
        <v>43432</v>
      </c>
      <c r="P60" s="39"/>
      <c r="Q60" s="115">
        <f>Q58+1</f>
        <v>43462</v>
      </c>
      <c r="R60" s="116"/>
      <c r="S60" s="31">
        <f>S58+1</f>
        <v>43493</v>
      </c>
      <c r="T60" s="39" t="s">
        <v>1243</v>
      </c>
      <c r="U60" s="31">
        <f>U58+1</f>
        <v>43524</v>
      </c>
      <c r="V60" s="32" t="s">
        <v>1028</v>
      </c>
      <c r="W60" s="115">
        <f>W58+1</f>
        <v>43552</v>
      </c>
      <c r="X60" s="116"/>
    </row>
    <row r="61" spans="1:24" s="28" customFormat="1" ht="12">
      <c r="A61" s="158" t="str">
        <f>TEXT(A60,"aaa")</f>
        <v>土</v>
      </c>
      <c r="B61" s="276"/>
      <c r="C61" s="239" t="str">
        <f>TEXT(C60,"aaa")</f>
        <v>月</v>
      </c>
      <c r="D61" s="288"/>
      <c r="E61" s="29" t="str">
        <f>TEXT(E60,"aaa")</f>
        <v>木</v>
      </c>
      <c r="F61" s="108"/>
      <c r="G61" s="162" t="str">
        <f>TEXT(G60,"aaa")</f>
        <v>土</v>
      </c>
      <c r="H61" s="159"/>
      <c r="I61" s="29" t="str">
        <f>TEXT(I60,"aaa")</f>
        <v>火</v>
      </c>
      <c r="J61" s="30" t="s">
        <v>1127</v>
      </c>
      <c r="K61" s="34" t="str">
        <f>TEXT(K60,"aaa")</f>
        <v>金</v>
      </c>
      <c r="L61" s="180"/>
      <c r="M61" s="162" t="str">
        <f>TEXT(M60,"aaa")</f>
        <v>日</v>
      </c>
      <c r="N61" s="171"/>
      <c r="O61" s="29" t="str">
        <f>TEXT(O60,"aaa")</f>
        <v>水</v>
      </c>
      <c r="P61" s="30"/>
      <c r="Q61" s="117" t="str">
        <f>TEXT(Q60,"aaa")</f>
        <v>金</v>
      </c>
      <c r="R61" s="118"/>
      <c r="S61" s="29" t="str">
        <f>TEXT(S60,"aaa")</f>
        <v>月</v>
      </c>
      <c r="T61" s="46"/>
      <c r="U61" s="29" t="str">
        <f>TEXT(U60,"aaa")</f>
        <v>木</v>
      </c>
      <c r="V61" s="30"/>
      <c r="W61" s="117" t="str">
        <f>TEXT(W60,"aaa")</f>
        <v>木</v>
      </c>
      <c r="X61" s="118"/>
    </row>
    <row r="62" spans="1:24" s="28" customFormat="1" ht="12">
      <c r="A62" s="160">
        <f>A60+1</f>
        <v>43219</v>
      </c>
      <c r="B62" s="173" t="s">
        <v>19</v>
      </c>
      <c r="C62" s="31">
        <f>C60+1</f>
        <v>43249</v>
      </c>
      <c r="D62" s="39"/>
      <c r="E62" s="33">
        <f>E60+1</f>
        <v>43280</v>
      </c>
      <c r="F62" s="64"/>
      <c r="G62" s="160">
        <f>G60+1</f>
        <v>43310</v>
      </c>
      <c r="H62" s="182"/>
      <c r="I62" s="31">
        <f>I60+1</f>
        <v>43341</v>
      </c>
      <c r="J62" s="32" t="s">
        <v>983</v>
      </c>
      <c r="K62" s="160">
        <f>K60+1</f>
        <v>43372</v>
      </c>
      <c r="L62" s="170"/>
      <c r="M62" s="31">
        <f>M60+1</f>
        <v>43402</v>
      </c>
      <c r="N62" s="39"/>
      <c r="O62" s="31">
        <f>O60+1</f>
        <v>43433</v>
      </c>
      <c r="P62" s="32"/>
      <c r="Q62" s="160">
        <f>Q60+1</f>
        <v>43463</v>
      </c>
      <c r="R62" s="170"/>
      <c r="S62" s="31">
        <f>S60+1</f>
        <v>43494</v>
      </c>
      <c r="T62" s="39" t="s">
        <v>1289</v>
      </c>
      <c r="U62" s="33">
        <f>IF(MONTH(U60+1)=2,U60+1,"")</f>
      </c>
      <c r="V62" s="99"/>
      <c r="W62" s="115">
        <f>W60+1</f>
        <v>43553</v>
      </c>
      <c r="X62" s="116"/>
    </row>
    <row r="63" spans="1:24" s="28" customFormat="1" ht="12">
      <c r="A63" s="162" t="str">
        <f>TEXT(A62,"aaa")</f>
        <v>日</v>
      </c>
      <c r="B63" s="159"/>
      <c r="C63" s="29" t="str">
        <f>TEXT(C62,"aaa")</f>
        <v>火</v>
      </c>
      <c r="D63" s="30"/>
      <c r="E63" s="34" t="str">
        <f>TEXT(E62,"aaa")</f>
        <v>金</v>
      </c>
      <c r="F63" s="104" t="s">
        <v>1237</v>
      </c>
      <c r="G63" s="162" t="str">
        <f>TEXT(G62,"aaa")</f>
        <v>日</v>
      </c>
      <c r="H63" s="159"/>
      <c r="I63" s="29" t="str">
        <f>TEXT(I62,"aaa")</f>
        <v>水</v>
      </c>
      <c r="J63" s="30"/>
      <c r="K63" s="162" t="str">
        <f>TEXT(K62,"aaa")</f>
        <v>土</v>
      </c>
      <c r="L63" s="159"/>
      <c r="M63" s="29" t="str">
        <f>TEXT(M62,"aaa")</f>
        <v>月</v>
      </c>
      <c r="N63" s="30"/>
      <c r="O63" s="29" t="str">
        <f>TEXT(O62,"aaa")</f>
        <v>木</v>
      </c>
      <c r="P63" s="30" t="s">
        <v>1250</v>
      </c>
      <c r="Q63" s="162" t="str">
        <f>TEXT(Q62,"aaa")</f>
        <v>土</v>
      </c>
      <c r="R63" s="159"/>
      <c r="S63" s="29" t="str">
        <f>TEXT(S62,"aaa")</f>
        <v>火</v>
      </c>
      <c r="T63" s="42" t="s">
        <v>1288</v>
      </c>
      <c r="U63" s="34">
        <f>TEXT(U62,"aaa")</f>
      </c>
      <c r="V63" s="96"/>
      <c r="W63" s="117" t="str">
        <f>TEXT(W62,"aaa")</f>
        <v>金</v>
      </c>
      <c r="X63" s="118"/>
    </row>
    <row r="64" spans="1:24" s="28" customFormat="1" ht="12" customHeight="1">
      <c r="A64" s="156">
        <f>A62+1</f>
        <v>43220</v>
      </c>
      <c r="B64" s="164" t="s">
        <v>1138</v>
      </c>
      <c r="C64" s="234">
        <f>C62+1</f>
        <v>43250</v>
      </c>
      <c r="D64" s="235"/>
      <c r="E64" s="160">
        <f>E62+1</f>
        <v>43281</v>
      </c>
      <c r="F64" s="170"/>
      <c r="G64" s="115">
        <f>G62+1</f>
        <v>43311</v>
      </c>
      <c r="H64" s="116" t="s">
        <v>994</v>
      </c>
      <c r="I64" s="31">
        <f>I62+1</f>
        <v>43342</v>
      </c>
      <c r="J64" s="39" t="s">
        <v>984</v>
      </c>
      <c r="K64" s="160">
        <f>K62+1</f>
        <v>43373</v>
      </c>
      <c r="L64" s="170"/>
      <c r="M64" s="178">
        <f>M62+1</f>
        <v>43403</v>
      </c>
      <c r="N64" s="326" t="s">
        <v>1147</v>
      </c>
      <c r="O64" s="33">
        <f>O62+1</f>
        <v>43434</v>
      </c>
      <c r="P64" s="99" t="s">
        <v>1015</v>
      </c>
      <c r="Q64" s="160">
        <f>Q62+1</f>
        <v>43464</v>
      </c>
      <c r="R64" s="170"/>
      <c r="S64" s="31">
        <f>S62+1</f>
        <v>43495</v>
      </c>
      <c r="T64" s="39"/>
      <c r="U64" s="33"/>
      <c r="V64" s="99"/>
      <c r="W64" s="73">
        <f>W62+1</f>
        <v>43554</v>
      </c>
      <c r="X64" s="74"/>
    </row>
    <row r="65" spans="1:24" s="28" customFormat="1" ht="12">
      <c r="A65" s="158" t="str">
        <f>TEXT(A64,"aaa")</f>
        <v>月</v>
      </c>
      <c r="B65" s="195"/>
      <c r="C65" s="236" t="str">
        <f>TEXT(C64,"aaa")</f>
        <v>水</v>
      </c>
      <c r="D65" s="240"/>
      <c r="E65" s="162" t="str">
        <f>TEXT(E64,"aaa")</f>
        <v>土</v>
      </c>
      <c r="F65" s="171"/>
      <c r="G65" s="117" t="str">
        <f>TEXT(G64,"aaa")</f>
        <v>月</v>
      </c>
      <c r="H65" s="118"/>
      <c r="I65" s="29" t="str">
        <f>TEXT(I64,"aaa")</f>
        <v>木</v>
      </c>
      <c r="J65" s="46"/>
      <c r="K65" s="162" t="str">
        <f>TEXT(K64,"aaa")</f>
        <v>日</v>
      </c>
      <c r="L65" s="191"/>
      <c r="M65" s="179" t="str">
        <f>TEXT(M64,"aaa")</f>
        <v>火</v>
      </c>
      <c r="N65" s="147" t="s">
        <v>1148</v>
      </c>
      <c r="O65" s="34" t="str">
        <f>TEXT(O64,"aaa")</f>
        <v>金</v>
      </c>
      <c r="P65" s="96"/>
      <c r="Q65" s="162" t="str">
        <f>TEXT(Q64,"aaa")</f>
        <v>日</v>
      </c>
      <c r="R65" s="159"/>
      <c r="S65" s="29" t="str">
        <f>TEXT(S64,"aaa")</f>
        <v>水</v>
      </c>
      <c r="T65" s="42"/>
      <c r="U65" s="34"/>
      <c r="V65" s="96"/>
      <c r="W65" s="49" t="str">
        <f>TEXT(W64,"aaa")</f>
        <v>土</v>
      </c>
      <c r="X65" s="48"/>
    </row>
    <row r="66" spans="1:24" s="28" customFormat="1" ht="12">
      <c r="A66" s="35"/>
      <c r="B66" s="64"/>
      <c r="C66" s="178">
        <f>C64+1</f>
        <v>43251</v>
      </c>
      <c r="D66" s="147" t="s">
        <v>1146</v>
      </c>
      <c r="E66" s="33"/>
      <c r="F66" s="99"/>
      <c r="G66" s="115">
        <f>G64+1</f>
        <v>43312</v>
      </c>
      <c r="H66" s="116"/>
      <c r="I66" s="33">
        <f>I64+1</f>
        <v>43343</v>
      </c>
      <c r="J66" s="100"/>
      <c r="K66" s="33"/>
      <c r="L66" s="99"/>
      <c r="M66" s="160">
        <f>M64+1</f>
        <v>43404</v>
      </c>
      <c r="N66" s="182" t="s">
        <v>971</v>
      </c>
      <c r="O66" s="33"/>
      <c r="P66" s="99"/>
      <c r="Q66" s="174">
        <f>Q64+1</f>
        <v>43465</v>
      </c>
      <c r="R66" s="186"/>
      <c r="S66" s="31">
        <f>S64+1</f>
        <v>43496</v>
      </c>
      <c r="T66" s="32"/>
      <c r="U66" s="33"/>
      <c r="V66" s="99"/>
      <c r="W66" s="73">
        <f>W64+1</f>
        <v>43555</v>
      </c>
      <c r="X66" s="74"/>
    </row>
    <row r="67" spans="1:24" s="28" customFormat="1" ht="12">
      <c r="A67" s="36"/>
      <c r="B67" s="79"/>
      <c r="C67" s="29" t="str">
        <f>TEXT(C66,"aaa")</f>
        <v>木</v>
      </c>
      <c r="D67" s="42"/>
      <c r="E67" s="34"/>
      <c r="F67" s="96"/>
      <c r="G67" s="117" t="str">
        <f>TEXT(G66,"aaa")</f>
        <v>火</v>
      </c>
      <c r="H67" s="118"/>
      <c r="I67" s="29" t="str">
        <f>TEXT(I66,"aaa")</f>
        <v>金</v>
      </c>
      <c r="J67" s="79" t="s">
        <v>1035</v>
      </c>
      <c r="K67" s="34"/>
      <c r="L67" s="96"/>
      <c r="M67" s="162" t="str">
        <f>TEXT(M66,"aaa")</f>
        <v>水</v>
      </c>
      <c r="N67" s="303"/>
      <c r="O67" s="34"/>
      <c r="P67" s="96"/>
      <c r="Q67" s="176" t="str">
        <f>TEXT(Q66,"aaa")</f>
        <v>月</v>
      </c>
      <c r="R67" s="187"/>
      <c r="S67" s="29" t="str">
        <f>TEXT(S66,"aaa")</f>
        <v>木</v>
      </c>
      <c r="T67" s="46"/>
      <c r="U67" s="34"/>
      <c r="V67" s="96"/>
      <c r="W67" s="49" t="str">
        <f>TEXT(W66,"aaa")</f>
        <v>日</v>
      </c>
      <c r="X67" s="48"/>
    </row>
    <row r="68" spans="1:24" s="20" customFormat="1" ht="15.75" customHeight="1">
      <c r="A68" s="2"/>
      <c r="B68" s="65" t="s">
        <v>18</v>
      </c>
      <c r="C68" s="2"/>
      <c r="D68" s="149"/>
      <c r="E68" s="2"/>
      <c r="F68" s="149"/>
      <c r="G68" s="2"/>
      <c r="H68" s="149"/>
      <c r="I68" s="19"/>
      <c r="J68" s="485" t="s">
        <v>1290</v>
      </c>
      <c r="K68" s="486"/>
      <c r="L68" s="486"/>
      <c r="M68" s="486"/>
      <c r="N68" s="486"/>
      <c r="O68" s="486"/>
      <c r="P68" s="486"/>
      <c r="Q68" s="486"/>
      <c r="R68" s="486"/>
      <c r="S68" s="486"/>
      <c r="T68" s="242" t="s">
        <v>1096</v>
      </c>
      <c r="U68" s="2"/>
      <c r="V68" s="149"/>
      <c r="W68" s="24" t="s">
        <v>337</v>
      </c>
      <c r="X68" s="25">
        <f>SUM(L69+P69)</f>
        <v>204</v>
      </c>
    </row>
    <row r="69" spans="1:24" ht="23.25" customHeight="1">
      <c r="A69" s="8"/>
      <c r="B69" s="21"/>
      <c r="E69" s="8"/>
      <c r="G69" s="8"/>
      <c r="I69" s="8"/>
      <c r="J69" s="76"/>
      <c r="K69" s="23" t="s">
        <v>3</v>
      </c>
      <c r="L69" s="26">
        <f>SUM($B$5:$L$5)+4</f>
        <v>98</v>
      </c>
      <c r="M69" s="8"/>
      <c r="N69" s="22"/>
      <c r="O69" s="23" t="s">
        <v>4</v>
      </c>
      <c r="P69" s="26">
        <f>SUM($N$5:$X$5)-4</f>
        <v>106</v>
      </c>
      <c r="Q69" s="8"/>
      <c r="S69" s="8"/>
      <c r="T69" s="12"/>
      <c r="U69" s="8"/>
      <c r="W69" s="24" t="s">
        <v>1116</v>
      </c>
      <c r="X69" s="25">
        <f>SUM(X68-1)</f>
        <v>203</v>
      </c>
    </row>
    <row r="70" spans="1:23" ht="12">
      <c r="A70" s="2"/>
      <c r="C70" s="2"/>
      <c r="E70" s="2"/>
      <c r="G70" s="2"/>
      <c r="I70" s="2"/>
      <c r="K70" s="2"/>
      <c r="M70" s="2"/>
      <c r="O70" s="2"/>
      <c r="Q70" s="2"/>
      <c r="S70" s="2"/>
      <c r="U70" s="2"/>
      <c r="W70" s="2"/>
    </row>
    <row r="71" spans="1:25" ht="12">
      <c r="A71" s="8"/>
      <c r="B71" s="6">
        <f>B4</f>
        <v>43191</v>
      </c>
      <c r="C71" s="6"/>
      <c r="D71" s="6">
        <f>D4</f>
        <v>43221</v>
      </c>
      <c r="E71" s="8"/>
      <c r="F71" s="6">
        <f>F4</f>
        <v>43252</v>
      </c>
      <c r="G71" s="8"/>
      <c r="H71" s="6">
        <f>H4</f>
        <v>43282</v>
      </c>
      <c r="I71" s="8"/>
      <c r="J71" s="6">
        <f>J4</f>
        <v>43313</v>
      </c>
      <c r="K71" s="8"/>
      <c r="L71" s="6">
        <f>L4</f>
        <v>43344</v>
      </c>
      <c r="M71" s="8"/>
      <c r="N71" s="6">
        <f>N4</f>
        <v>43374</v>
      </c>
      <c r="O71" s="8"/>
      <c r="P71" s="6">
        <f>P4</f>
        <v>43405</v>
      </c>
      <c r="Q71" s="8"/>
      <c r="R71" s="6">
        <f>R4</f>
        <v>43435</v>
      </c>
      <c r="S71" s="8"/>
      <c r="T71" s="6">
        <f>T4</f>
        <v>43466</v>
      </c>
      <c r="U71" s="8"/>
      <c r="V71" s="6">
        <f>V4</f>
        <v>43497</v>
      </c>
      <c r="W71" s="8"/>
      <c r="X71" s="6">
        <f>X4</f>
        <v>43525</v>
      </c>
      <c r="Y71" s="8"/>
    </row>
    <row r="72" spans="2:25" ht="12">
      <c r="B72" s="16" t="s">
        <v>1</v>
      </c>
      <c r="D72" s="16" t="s">
        <v>1</v>
      </c>
      <c r="F72" s="16" t="s">
        <v>1</v>
      </c>
      <c r="H72" s="16" t="s">
        <v>1</v>
      </c>
      <c r="J72" s="16" t="s">
        <v>1</v>
      </c>
      <c r="L72" s="16" t="s">
        <v>1</v>
      </c>
      <c r="N72" s="16" t="s">
        <v>1</v>
      </c>
      <c r="P72" s="16" t="s">
        <v>1</v>
      </c>
      <c r="R72" s="16" t="s">
        <v>1</v>
      </c>
      <c r="T72" s="16" t="s">
        <v>1</v>
      </c>
      <c r="V72" s="16" t="s">
        <v>1</v>
      </c>
      <c r="X72" s="16" t="s">
        <v>1</v>
      </c>
      <c r="Y72" s="7"/>
    </row>
    <row r="73" spans="2:25" ht="12">
      <c r="B73" s="17">
        <f>DAY(EOMONTH(B$4,0))-COUNTIF(A$6:A$67,"日")-COUNTIF(A$6:A$67,"土")</f>
        <v>21</v>
      </c>
      <c r="D73" s="17">
        <f>DAY(EOMONTH(D$4,0))-COUNTIF(C$6:C$67,"日")-COUNTIF(C$6:C$67,"土")</f>
        <v>23</v>
      </c>
      <c r="F73" s="17">
        <f>DAY(EOMONTH(F$4,0))-COUNTIF(E$6:E$67,"日")-COUNTIF(E$6:E$67,"土")</f>
        <v>21</v>
      </c>
      <c r="H73" s="17">
        <v>22</v>
      </c>
      <c r="J73" s="17">
        <f>DAY(EOMONTH(J$4,0))-COUNTIF(I$6:I$67,"日")-COUNTIF(I$6:I$67,"土")</f>
        <v>23</v>
      </c>
      <c r="L73" s="17">
        <f>DAY(EOMONTH(L$4,0))-COUNTIF(K$6:K$67,"日")-COUNTIF(K$6:K$67,"土")</f>
        <v>20</v>
      </c>
      <c r="N73" s="17">
        <f>DAY(EOMONTH(N$4,0))-COUNTIF(M$6:M$67,"日")-COUNTIF(M$6:M$67,"土")</f>
        <v>23</v>
      </c>
      <c r="P73" s="17">
        <f>DAY(EOMONTH(P$4,0))-COUNTIF(O$6:O$67,"日")-COUNTIF(O$6:O$67,"土")</f>
        <v>22</v>
      </c>
      <c r="R73" s="17">
        <f>DAY(EOMONTH(R$4,0))-COUNTIF(Q$6:Q$67,"日")-COUNTIF(Q$6:Q$67,"土")</f>
        <v>21</v>
      </c>
      <c r="T73" s="17">
        <f>DAY(EOMONTH(T$4,0))-COUNTIF(S$6:S$67,"日")-COUNTIF(S$6:S$67,"土")</f>
        <v>23</v>
      </c>
      <c r="V73" s="17">
        <f>DAY(EOMONTH(V$4,0))-COUNTIF(U$6:U$67,"日")-COUNTIF(U$6:U$67,"土")</f>
        <v>20</v>
      </c>
      <c r="X73" s="17">
        <f>DAY(EOMONTH(X$4,0))-COUNTIF(W$6:W$67,"日")-COUNTIF(W$6:W$67,"土")</f>
        <v>21</v>
      </c>
      <c r="Y73" s="7"/>
    </row>
    <row r="74" spans="1:25" s="28" customFormat="1" ht="12">
      <c r="A74" s="7"/>
      <c r="B74" s="27" t="s">
        <v>5</v>
      </c>
      <c r="C74" s="7"/>
      <c r="D74" s="27" t="s">
        <v>5</v>
      </c>
      <c r="E74" s="7"/>
      <c r="F74" s="27" t="s">
        <v>5</v>
      </c>
      <c r="G74" s="7"/>
      <c r="H74" s="27" t="s">
        <v>5</v>
      </c>
      <c r="I74" s="7"/>
      <c r="J74" s="27" t="s">
        <v>5</v>
      </c>
      <c r="K74" s="7"/>
      <c r="L74" s="27" t="s">
        <v>5</v>
      </c>
      <c r="M74" s="7"/>
      <c r="N74" s="27" t="s">
        <v>5</v>
      </c>
      <c r="O74" s="7"/>
      <c r="P74" s="27" t="s">
        <v>5</v>
      </c>
      <c r="Q74" s="7"/>
      <c r="R74" s="27" t="s">
        <v>5</v>
      </c>
      <c r="S74" s="7"/>
      <c r="T74" s="27" t="s">
        <v>5</v>
      </c>
      <c r="U74" s="7"/>
      <c r="V74" s="27" t="s">
        <v>5</v>
      </c>
      <c r="W74" s="7"/>
      <c r="X74" s="27" t="s">
        <v>5</v>
      </c>
      <c r="Y74" s="7"/>
    </row>
    <row r="75" spans="2:25" ht="12">
      <c r="B75" s="18">
        <v>-1</v>
      </c>
      <c r="D75" s="18">
        <v>-2</v>
      </c>
      <c r="F75" s="18">
        <v>-1</v>
      </c>
      <c r="H75" s="18">
        <v>-1</v>
      </c>
      <c r="J75" s="18">
        <v>-1</v>
      </c>
      <c r="L75" s="18">
        <v>-2</v>
      </c>
      <c r="N75" s="18">
        <v>-2</v>
      </c>
      <c r="P75" s="18">
        <v>-1</v>
      </c>
      <c r="R75" s="18">
        <v>-2</v>
      </c>
      <c r="T75" s="18">
        <v>-4</v>
      </c>
      <c r="V75" s="18">
        <v>-1</v>
      </c>
      <c r="X75" s="18">
        <v>-1</v>
      </c>
      <c r="Y75" s="7"/>
    </row>
    <row r="76" spans="1:25" s="28" customFormat="1" ht="12">
      <c r="A76" s="7"/>
      <c r="B76" s="27" t="s">
        <v>0</v>
      </c>
      <c r="C76" s="7"/>
      <c r="D76" s="27" t="s">
        <v>0</v>
      </c>
      <c r="E76" s="7"/>
      <c r="F76" s="27" t="s">
        <v>0</v>
      </c>
      <c r="G76" s="7"/>
      <c r="H76" s="27" t="s">
        <v>0</v>
      </c>
      <c r="I76" s="7"/>
      <c r="J76" s="27" t="s">
        <v>0</v>
      </c>
      <c r="K76" s="7"/>
      <c r="L76" s="27" t="s">
        <v>0</v>
      </c>
      <c r="M76" s="7"/>
      <c r="N76" s="27" t="s">
        <v>0</v>
      </c>
      <c r="O76" s="7"/>
      <c r="P76" s="27" t="s">
        <v>0</v>
      </c>
      <c r="Q76" s="7"/>
      <c r="R76" s="27" t="s">
        <v>0</v>
      </c>
      <c r="S76" s="7"/>
      <c r="T76" s="27" t="s">
        <v>0</v>
      </c>
      <c r="U76" s="7"/>
      <c r="V76" s="27" t="s">
        <v>0</v>
      </c>
      <c r="W76" s="7"/>
      <c r="X76" s="27" t="s">
        <v>0</v>
      </c>
      <c r="Y76" s="7"/>
    </row>
    <row r="77" spans="2:25" ht="12">
      <c r="B77" s="18">
        <v>-4</v>
      </c>
      <c r="D77" s="18">
        <v>0</v>
      </c>
      <c r="F77" s="18">
        <v>0</v>
      </c>
      <c r="H77" s="18">
        <v>-7</v>
      </c>
      <c r="J77" s="18">
        <v>-17</v>
      </c>
      <c r="L77" s="18">
        <v>0</v>
      </c>
      <c r="N77" s="18">
        <v>0</v>
      </c>
      <c r="P77" s="18">
        <v>0</v>
      </c>
      <c r="R77" s="18">
        <v>-3</v>
      </c>
      <c r="T77" s="18">
        <v>-2</v>
      </c>
      <c r="V77" s="18">
        <v>0</v>
      </c>
      <c r="X77" s="18">
        <v>-4</v>
      </c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18"/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3.5">
      <c r="B80" s="485" t="s">
        <v>1108</v>
      </c>
      <c r="C80" s="486"/>
      <c r="D80" s="486"/>
      <c r="E80" s="486"/>
      <c r="F80" s="486"/>
      <c r="G80" s="486"/>
      <c r="H80" s="486"/>
      <c r="I80" s="486"/>
      <c r="J80" s="486"/>
      <c r="K80" s="486"/>
      <c r="L80" s="18"/>
      <c r="N80" s="18"/>
      <c r="P80" s="18"/>
      <c r="R80" s="18"/>
      <c r="T80" s="18"/>
      <c r="V80" s="18"/>
      <c r="X80" s="18"/>
      <c r="Y80" s="7"/>
    </row>
    <row r="81" spans="2:25" ht="12">
      <c r="B81" s="18"/>
      <c r="D81" s="18"/>
      <c r="F81" s="18"/>
      <c r="H81" s="18"/>
      <c r="J81" s="18"/>
      <c r="L81" s="18"/>
      <c r="N81" s="18"/>
      <c r="P81" s="18"/>
      <c r="R81" s="18"/>
      <c r="T81" s="18"/>
      <c r="V81" s="18"/>
      <c r="X81" s="18"/>
      <c r="Y81" s="7"/>
    </row>
    <row r="83" spans="2:24" ht="12">
      <c r="B83" s="480" t="s">
        <v>56</v>
      </c>
      <c r="D83" s="480" t="s">
        <v>68</v>
      </c>
      <c r="F83" s="480" t="s">
        <v>69</v>
      </c>
      <c r="H83" s="480" t="s">
        <v>70</v>
      </c>
      <c r="J83" s="480" t="s">
        <v>65</v>
      </c>
      <c r="L83" s="480" t="s">
        <v>76</v>
      </c>
      <c r="N83" s="480" t="s">
        <v>74</v>
      </c>
      <c r="P83" s="480" t="s">
        <v>77</v>
      </c>
      <c r="R83" s="480" t="s">
        <v>78</v>
      </c>
      <c r="T83" s="480" t="s">
        <v>84</v>
      </c>
      <c r="V83" s="480"/>
      <c r="X83" s="480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I85" s="56"/>
      <c r="J85" s="481"/>
      <c r="K85" s="56"/>
      <c r="L85" s="481"/>
      <c r="M85" s="56"/>
      <c r="N85" s="481"/>
      <c r="O85" s="56"/>
      <c r="P85" s="481"/>
      <c r="Q85" s="56"/>
      <c r="R85" s="481"/>
      <c r="S85" s="56"/>
      <c r="T85" s="481"/>
      <c r="U85" s="56"/>
      <c r="V85" s="481"/>
      <c r="W85" s="56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0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  <row r="125" spans="2:24" ht="12">
      <c r="B125" s="480"/>
      <c r="D125" s="480"/>
      <c r="F125" s="481"/>
      <c r="H125" s="481"/>
      <c r="J125" s="481"/>
      <c r="L125" s="481"/>
      <c r="N125" s="481"/>
      <c r="P125" s="481"/>
      <c r="R125" s="481"/>
      <c r="T125" s="481"/>
      <c r="V125" s="481"/>
      <c r="X125" s="481"/>
    </row>
  </sheetData>
  <sheetProtection/>
  <mergeCells count="17">
    <mergeCell ref="E1:T1"/>
    <mergeCell ref="J68:S68"/>
    <mergeCell ref="B80:K80"/>
    <mergeCell ref="B83:B125"/>
    <mergeCell ref="D83:D125"/>
    <mergeCell ref="V1:X1"/>
    <mergeCell ref="F83:F125"/>
    <mergeCell ref="H83:H125"/>
    <mergeCell ref="J83:J125"/>
    <mergeCell ref="L83:L125"/>
    <mergeCell ref="N83:N125"/>
    <mergeCell ref="A2:X2"/>
    <mergeCell ref="P83:P125"/>
    <mergeCell ref="R83:R125"/>
    <mergeCell ref="T83:T125"/>
    <mergeCell ref="V83:V125"/>
    <mergeCell ref="X83:X125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2" r:id="rId4"/>
  <rowBreaks count="1" manualBreakCount="1">
    <brk id="46" max="255" man="1"/>
  </rowBreaks>
  <colBreaks count="1" manualBreakCount="1">
    <brk id="3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112" zoomScaleNormal="112" zoomScaleSheetLayoutView="100" workbookViewId="0" topLeftCell="A40">
      <selection activeCell="X3" sqref="X3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平成30年度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137"/>
      <c r="X1" s="241">
        <v>43425</v>
      </c>
    </row>
    <row r="2" spans="1:25" ht="21.75" customHeight="1">
      <c r="A2" s="248" t="s">
        <v>705</v>
      </c>
      <c r="B2" s="243" t="s">
        <v>719</v>
      </c>
      <c r="C2" s="244"/>
      <c r="D2" s="245" t="s">
        <v>1050</v>
      </c>
      <c r="E2" s="244"/>
      <c r="F2" s="245" t="s">
        <v>720</v>
      </c>
      <c r="G2" s="244"/>
      <c r="H2" s="245" t="s">
        <v>1106</v>
      </c>
      <c r="I2" s="244"/>
      <c r="J2" s="243" t="s">
        <v>723</v>
      </c>
      <c r="K2" s="244"/>
      <c r="L2" s="243" t="s">
        <v>1051</v>
      </c>
      <c r="M2" s="244"/>
      <c r="N2" s="245" t="s">
        <v>1300</v>
      </c>
      <c r="O2" s="244"/>
      <c r="P2" s="245" t="s">
        <v>1301</v>
      </c>
      <c r="Q2" s="244"/>
      <c r="R2" s="243" t="s">
        <v>1107</v>
      </c>
      <c r="S2" s="244"/>
      <c r="T2" s="245" t="s">
        <v>724</v>
      </c>
      <c r="U2" s="244"/>
      <c r="V2" s="243" t="s">
        <v>1053</v>
      </c>
      <c r="W2" s="246"/>
      <c r="X2" s="247" t="s">
        <v>726</v>
      </c>
      <c r="Y2" s="12"/>
    </row>
    <row r="3" spans="1:24" s="260" customFormat="1" ht="24" customHeight="1">
      <c r="A3" s="13"/>
      <c r="B3" s="14">
        <v>43191</v>
      </c>
      <c r="C3" s="13"/>
      <c r="D3" s="14">
        <f>EOMONTH(B3,0)+1</f>
        <v>43221</v>
      </c>
      <c r="E3" s="13"/>
      <c r="F3" s="14">
        <f>EOMONTH(D3,0)+1</f>
        <v>43252</v>
      </c>
      <c r="G3" s="13"/>
      <c r="H3" s="14">
        <f>EOMONTH(F3,0)+1</f>
        <v>43282</v>
      </c>
      <c r="I3" s="13"/>
      <c r="J3" s="14">
        <f>EOMONTH(H3,0)+1</f>
        <v>43313</v>
      </c>
      <c r="K3" s="13"/>
      <c r="L3" s="14">
        <f>EOMONTH(J3,0)+1</f>
        <v>43344</v>
      </c>
      <c r="M3" s="13"/>
      <c r="N3" s="14">
        <f>EOMONTH(L3,0)+1</f>
        <v>43374</v>
      </c>
      <c r="O3" s="13"/>
      <c r="P3" s="14">
        <f>EOMONTH(N3,0)+1</f>
        <v>43405</v>
      </c>
      <c r="Q3" s="13"/>
      <c r="R3" s="14">
        <f>EOMONTH(P3,0)+1</f>
        <v>43435</v>
      </c>
      <c r="S3" s="13"/>
      <c r="T3" s="14">
        <f>EOMONTH(R3,0)+1</f>
        <v>43466</v>
      </c>
      <c r="U3" s="13"/>
      <c r="V3" s="14">
        <f>EOMONTH(T3,0)+1</f>
        <v>43497</v>
      </c>
      <c r="W3" s="197"/>
      <c r="X3" s="14">
        <f>EOMONTH(V3,0)+1</f>
        <v>43525</v>
      </c>
    </row>
    <row r="4" spans="1:24" s="28" customFormat="1" ht="12">
      <c r="A4" s="9"/>
      <c r="B4" s="107">
        <f>B72+B74+B76</f>
        <v>16</v>
      </c>
      <c r="C4" s="9"/>
      <c r="D4" s="107">
        <f>D72+D74+D76</f>
        <v>21</v>
      </c>
      <c r="E4" s="9"/>
      <c r="F4" s="107">
        <f>F72+F74+F76</f>
        <v>20</v>
      </c>
      <c r="G4" s="9"/>
      <c r="H4" s="107">
        <f>H72+H74+H76</f>
        <v>14</v>
      </c>
      <c r="I4" s="9"/>
      <c r="J4" s="107">
        <f>J72+J74+J76</f>
        <v>5</v>
      </c>
      <c r="K4" s="9"/>
      <c r="L4" s="107">
        <f>L72+L74+L76</f>
        <v>18</v>
      </c>
      <c r="M4" s="9"/>
      <c r="N4" s="107">
        <f>N72+N74+N76</f>
        <v>21</v>
      </c>
      <c r="O4" s="9"/>
      <c r="P4" s="107">
        <f>P72+P74+P76</f>
        <v>21</v>
      </c>
      <c r="Q4" s="9"/>
      <c r="R4" s="107">
        <f>R72+R74+R76</f>
        <v>16</v>
      </c>
      <c r="S4" s="9"/>
      <c r="T4" s="107">
        <f>T72+T74+T76</f>
        <v>17</v>
      </c>
      <c r="U4" s="9"/>
      <c r="V4" s="107">
        <f>V72+V74+V76</f>
        <v>19</v>
      </c>
      <c r="W4" s="9" t="s">
        <v>704</v>
      </c>
      <c r="X4" s="107">
        <f>X72+X74+X76</f>
        <v>16</v>
      </c>
    </row>
    <row r="5" spans="1:24" s="28" customFormat="1" ht="12">
      <c r="A5" s="229">
        <f>B3</f>
        <v>43191</v>
      </c>
      <c r="B5" s="170"/>
      <c r="C5" s="31">
        <f>D3</f>
        <v>43221</v>
      </c>
      <c r="D5" s="40" t="s">
        <v>1170</v>
      </c>
      <c r="E5" s="33">
        <f>F3</f>
        <v>43252</v>
      </c>
      <c r="F5" s="103" t="s">
        <v>1042</v>
      </c>
      <c r="G5" s="160">
        <f>H3</f>
        <v>43282</v>
      </c>
      <c r="H5" s="170"/>
      <c r="I5" s="73">
        <f>J3</f>
        <v>43313</v>
      </c>
      <c r="J5" s="128" t="s">
        <v>995</v>
      </c>
      <c r="K5" s="160">
        <f>L3</f>
        <v>43344</v>
      </c>
      <c r="L5" s="328" t="s">
        <v>1294</v>
      </c>
      <c r="M5" s="160">
        <f>N3</f>
        <v>43374</v>
      </c>
      <c r="N5" s="170" t="s">
        <v>31</v>
      </c>
      <c r="O5" s="163">
        <f>P3</f>
        <v>43405</v>
      </c>
      <c r="P5" s="340" t="s">
        <v>996</v>
      </c>
      <c r="Q5" s="31">
        <f>R3</f>
        <v>43435</v>
      </c>
      <c r="R5" s="39" t="s">
        <v>1016</v>
      </c>
      <c r="S5" s="174">
        <f>T3</f>
        <v>43466</v>
      </c>
      <c r="T5" s="186"/>
      <c r="U5" s="33">
        <f>V3</f>
        <v>43497</v>
      </c>
      <c r="V5" s="138" t="s">
        <v>1245</v>
      </c>
      <c r="W5" s="33">
        <f>X3</f>
        <v>43525</v>
      </c>
      <c r="X5" s="138" t="s">
        <v>1115</v>
      </c>
    </row>
    <row r="6" spans="1:24" s="28" customFormat="1" ht="12">
      <c r="A6" s="230" t="str">
        <f>TEXT(A5,"aaa")</f>
        <v>日</v>
      </c>
      <c r="B6" s="159"/>
      <c r="C6" s="29" t="str">
        <f>TEXT(C5,"aaa")</f>
        <v>火</v>
      </c>
      <c r="D6" s="46" t="s">
        <v>1137</v>
      </c>
      <c r="E6" s="113" t="str">
        <f>TEXT(E5,"aaa")</f>
        <v>金</v>
      </c>
      <c r="F6" s="138" t="s">
        <v>1032</v>
      </c>
      <c r="G6" s="162" t="str">
        <f>TEXT(G5,"aaa")</f>
        <v>日</v>
      </c>
      <c r="H6" s="159"/>
      <c r="I6" s="49" t="str">
        <f>TEXT(I5,"aaa")</f>
        <v>水</v>
      </c>
      <c r="J6" s="48"/>
      <c r="K6" s="162" t="str">
        <f>TEXT(K5,"aaa")</f>
        <v>土</v>
      </c>
      <c r="L6" s="169"/>
      <c r="M6" s="162" t="str">
        <f>TEXT(M5,"aaa")</f>
        <v>月</v>
      </c>
      <c r="N6" s="250"/>
      <c r="O6" s="29" t="str">
        <f>TEXT(O5,"aaa")</f>
        <v>木</v>
      </c>
      <c r="P6" s="42" t="s">
        <v>1042</v>
      </c>
      <c r="Q6" s="29" t="str">
        <f>TEXT(Q5,"aaa")</f>
        <v>土</v>
      </c>
      <c r="R6" s="42" t="s">
        <v>1052</v>
      </c>
      <c r="S6" s="176" t="str">
        <f>TEXT(S5,"aaa")</f>
        <v>火</v>
      </c>
      <c r="T6" s="187"/>
      <c r="U6" s="113" t="str">
        <f>TEXT(U5,"aaa")</f>
        <v>金</v>
      </c>
      <c r="V6" s="132" t="s">
        <v>1042</v>
      </c>
      <c r="W6" s="113" t="str">
        <f>TEXT(W5,"aaa")</f>
        <v>金</v>
      </c>
      <c r="X6" s="138" t="s">
        <v>1037</v>
      </c>
    </row>
    <row r="7" spans="1:24" s="28" customFormat="1" ht="12">
      <c r="A7" s="270">
        <f>A5+1</f>
        <v>43192</v>
      </c>
      <c r="B7" s="215" t="s">
        <v>966</v>
      </c>
      <c r="C7" s="31">
        <f>C5+1</f>
        <v>43222</v>
      </c>
      <c r="D7" s="150" t="s">
        <v>1120</v>
      </c>
      <c r="E7" s="160">
        <f>E5+1</f>
        <v>43253</v>
      </c>
      <c r="F7" s="170"/>
      <c r="G7" s="31">
        <f>G5+1</f>
        <v>43283</v>
      </c>
      <c r="H7" s="32" t="s">
        <v>1042</v>
      </c>
      <c r="I7" s="73">
        <f>I5+1</f>
        <v>43314</v>
      </c>
      <c r="J7" s="74"/>
      <c r="K7" s="160">
        <f>K5+1</f>
        <v>43345</v>
      </c>
      <c r="L7" s="170" t="s">
        <v>1295</v>
      </c>
      <c r="M7" s="31">
        <f>M5+1</f>
        <v>43375</v>
      </c>
      <c r="N7" s="233" t="s">
        <v>1302</v>
      </c>
      <c r="O7" s="238">
        <f>O5+1</f>
        <v>43406</v>
      </c>
      <c r="P7" s="304"/>
      <c r="Q7" s="160">
        <f>Q5+1</f>
        <v>43436</v>
      </c>
      <c r="R7" s="168"/>
      <c r="S7" s="174">
        <f>S5+1</f>
        <v>43467</v>
      </c>
      <c r="T7" s="186"/>
      <c r="U7" s="234">
        <f>U5+1</f>
        <v>43498</v>
      </c>
      <c r="V7" s="327" t="s">
        <v>1246</v>
      </c>
      <c r="W7" s="160">
        <f>W5+1</f>
        <v>43526</v>
      </c>
      <c r="X7" s="168"/>
    </row>
    <row r="8" spans="1:24" s="28" customFormat="1" ht="12">
      <c r="A8" s="271" t="str">
        <f>TEXT(A7,"aaa")</f>
        <v>月</v>
      </c>
      <c r="B8" s="48" t="s">
        <v>967</v>
      </c>
      <c r="C8" s="29" t="str">
        <f>TEXT(C7,"aaa")</f>
        <v>水</v>
      </c>
      <c r="D8" s="298" t="s">
        <v>1080</v>
      </c>
      <c r="E8" s="162" t="str">
        <f>TEXT(E7,"aaa")</f>
        <v>土</v>
      </c>
      <c r="F8" s="185"/>
      <c r="G8" s="29" t="str">
        <f>TEXT(G7,"aaa")</f>
        <v>月</v>
      </c>
      <c r="H8" s="192" t="s">
        <v>1064</v>
      </c>
      <c r="I8" s="49" t="str">
        <f>TEXT(I7,"aaa")</f>
        <v>木</v>
      </c>
      <c r="J8" s="48">
        <v>5</v>
      </c>
      <c r="K8" s="162" t="str">
        <f>TEXT(K7,"aaa")</f>
        <v>日</v>
      </c>
      <c r="L8" s="171"/>
      <c r="M8" s="29" t="str">
        <f>TEXT(M7,"aaa")</f>
        <v>火</v>
      </c>
      <c r="N8" s="75" t="s">
        <v>1303</v>
      </c>
      <c r="O8" s="239" t="str">
        <f>TEXT(O7,"aaa")</f>
        <v>金</v>
      </c>
      <c r="P8" s="305" t="s">
        <v>1103</v>
      </c>
      <c r="Q8" s="162" t="str">
        <f>TEXT(Q7,"aaa")</f>
        <v>日</v>
      </c>
      <c r="R8" s="171"/>
      <c r="S8" s="176" t="str">
        <f>TEXT(S7,"aaa")</f>
        <v>水</v>
      </c>
      <c r="T8" s="187"/>
      <c r="U8" s="236" t="str">
        <f>TEXT(U7,"aaa")</f>
        <v>土</v>
      </c>
      <c r="V8" s="240" t="s">
        <v>1247</v>
      </c>
      <c r="W8" s="162" t="str">
        <f>TEXT(W7,"aaa")</f>
        <v>土</v>
      </c>
      <c r="X8" s="171"/>
    </row>
    <row r="9" spans="1:24" s="28" customFormat="1" ht="14.25" customHeight="1">
      <c r="A9" s="73">
        <f>A7+1</f>
        <v>43193</v>
      </c>
      <c r="B9" s="58" t="s">
        <v>1001</v>
      </c>
      <c r="C9" s="160">
        <f>C7+1</f>
        <v>43223</v>
      </c>
      <c r="D9" s="173" t="s">
        <v>27</v>
      </c>
      <c r="E9" s="160">
        <f>E7+1</f>
        <v>43254</v>
      </c>
      <c r="F9" s="170"/>
      <c r="G9" s="31">
        <f>G7+1</f>
        <v>43284</v>
      </c>
      <c r="H9" s="39" t="s">
        <v>1047</v>
      </c>
      <c r="I9" s="115">
        <f>I7+1</f>
        <v>43315</v>
      </c>
      <c r="J9" s="116"/>
      <c r="K9" s="31">
        <f>K7+1</f>
        <v>43346</v>
      </c>
      <c r="L9" s="292"/>
      <c r="M9" s="31">
        <f>M7+1</f>
        <v>43376</v>
      </c>
      <c r="N9" s="39" t="s">
        <v>988</v>
      </c>
      <c r="O9" s="160">
        <f>O7+1</f>
        <v>43407</v>
      </c>
      <c r="P9" s="170" t="s">
        <v>32</v>
      </c>
      <c r="Q9" s="31">
        <f>Q7+1</f>
        <v>43437</v>
      </c>
      <c r="R9" s="32" t="s">
        <v>1042</v>
      </c>
      <c r="S9" s="174">
        <f>S7+1</f>
        <v>43468</v>
      </c>
      <c r="T9" s="186"/>
      <c r="U9" s="160">
        <f>U7+1</f>
        <v>43499</v>
      </c>
      <c r="V9" s="170"/>
      <c r="W9" s="160">
        <f>W7+1</f>
        <v>43527</v>
      </c>
      <c r="X9" s="170"/>
    </row>
    <row r="10" spans="1:24" s="28" customFormat="1" ht="12">
      <c r="A10" s="49" t="str">
        <f>TEXT(A9,"aaa")</f>
        <v>火</v>
      </c>
      <c r="B10" s="58" t="s">
        <v>1002</v>
      </c>
      <c r="C10" s="162" t="str">
        <f>TEXT(C9,"aaa")</f>
        <v>木</v>
      </c>
      <c r="D10" s="159"/>
      <c r="E10" s="162" t="str">
        <f>TEXT(E9,"aaa")</f>
        <v>日</v>
      </c>
      <c r="F10" s="159"/>
      <c r="G10" s="29" t="str">
        <f>TEXT(G9,"aaa")</f>
        <v>火</v>
      </c>
      <c r="H10" s="75" t="s">
        <v>1066</v>
      </c>
      <c r="I10" s="117" t="str">
        <f>TEXT(I9,"aaa")</f>
        <v>金</v>
      </c>
      <c r="J10" s="118">
        <v>6</v>
      </c>
      <c r="K10" s="29" t="str">
        <f>TEXT(K9,"aaa")</f>
        <v>月</v>
      </c>
      <c r="L10" s="46" t="s">
        <v>1178</v>
      </c>
      <c r="M10" s="29" t="str">
        <f>TEXT(M9,"aaa")</f>
        <v>水</v>
      </c>
      <c r="N10" s="46"/>
      <c r="O10" s="162" t="str">
        <f>TEXT(O9,"aaa")</f>
        <v>土</v>
      </c>
      <c r="P10" s="329" t="s">
        <v>1222</v>
      </c>
      <c r="Q10" s="29" t="str">
        <f>TEXT(Q9,"aaa")</f>
        <v>月</v>
      </c>
      <c r="R10" s="30"/>
      <c r="S10" s="176" t="str">
        <f>TEXT(S9,"aaa")</f>
        <v>木</v>
      </c>
      <c r="T10" s="187"/>
      <c r="U10" s="162" t="str">
        <f>TEXT(U9,"aaa")</f>
        <v>日</v>
      </c>
      <c r="V10" s="171"/>
      <c r="W10" s="162" t="str">
        <f>TEXT(W9,"aaa")</f>
        <v>日</v>
      </c>
      <c r="X10" s="169"/>
    </row>
    <row r="11" spans="1:24" s="261" customFormat="1" ht="12">
      <c r="A11" s="172">
        <f>A9+1</f>
        <v>43194</v>
      </c>
      <c r="B11" s="249" t="s">
        <v>1110</v>
      </c>
      <c r="C11" s="160">
        <f>C9+1</f>
        <v>43224</v>
      </c>
      <c r="D11" s="173" t="s">
        <v>28</v>
      </c>
      <c r="E11" s="31">
        <f>E9+1</f>
        <v>43255</v>
      </c>
      <c r="F11" s="57" t="s">
        <v>974</v>
      </c>
      <c r="G11" s="31">
        <f>G9+1</f>
        <v>43285</v>
      </c>
      <c r="H11" s="39" t="s">
        <v>988</v>
      </c>
      <c r="I11" s="160">
        <f>I9+1</f>
        <v>43316</v>
      </c>
      <c r="J11" s="170"/>
      <c r="K11" s="31">
        <f>K9+1</f>
        <v>43347</v>
      </c>
      <c r="L11" s="39" t="s">
        <v>1033</v>
      </c>
      <c r="M11" s="31">
        <f>M9+1</f>
        <v>43377</v>
      </c>
      <c r="N11" s="39" t="s">
        <v>1011</v>
      </c>
      <c r="O11" s="160">
        <f>O9+1</f>
        <v>43408</v>
      </c>
      <c r="P11" s="170"/>
      <c r="Q11" s="31">
        <f>Q9+1</f>
        <v>43438</v>
      </c>
      <c r="R11" s="39" t="s">
        <v>1087</v>
      </c>
      <c r="S11" s="115">
        <f>S9+1</f>
        <v>43469</v>
      </c>
      <c r="T11" s="116"/>
      <c r="U11" s="31">
        <f>U9+1</f>
        <v>43500</v>
      </c>
      <c r="V11" s="39" t="s">
        <v>1093</v>
      </c>
      <c r="W11" s="31">
        <f>W9+1</f>
        <v>43528</v>
      </c>
      <c r="X11" s="32"/>
    </row>
    <row r="12" spans="1:24" s="261" customFormat="1" ht="12">
      <c r="A12" s="49" t="str">
        <f>TEXT(A11,"aaa")</f>
        <v>水</v>
      </c>
      <c r="B12" s="215" t="s">
        <v>1238</v>
      </c>
      <c r="C12" s="162" t="str">
        <f>TEXT(C11,"aaa")</f>
        <v>金</v>
      </c>
      <c r="D12" s="159"/>
      <c r="E12" s="29" t="str">
        <f>TEXT(E11,"aaa")</f>
        <v>月</v>
      </c>
      <c r="F12" s="42"/>
      <c r="G12" s="29" t="str">
        <f>TEXT(G11,"aaa")</f>
        <v>水</v>
      </c>
      <c r="H12" s="42" t="s">
        <v>999</v>
      </c>
      <c r="I12" s="162" t="str">
        <f>TEXT(I11,"aaa")</f>
        <v>土</v>
      </c>
      <c r="J12" s="159"/>
      <c r="K12" s="29" t="str">
        <f>TEXT(K11,"aaa")</f>
        <v>火</v>
      </c>
      <c r="L12" s="46" t="s">
        <v>1227</v>
      </c>
      <c r="M12" s="29" t="str">
        <f>TEXT(M11,"aaa")</f>
        <v>木</v>
      </c>
      <c r="N12" s="42" t="s">
        <v>1087</v>
      </c>
      <c r="O12" s="162" t="str">
        <f>TEXT(O11,"aaa")</f>
        <v>日</v>
      </c>
      <c r="P12" s="169"/>
      <c r="Q12" s="29" t="str">
        <f>TEXT(Q11,"aaa")</f>
        <v>火</v>
      </c>
      <c r="R12" s="42" t="s">
        <v>1047</v>
      </c>
      <c r="S12" s="117" t="str">
        <f>TEXT(S11,"aaa")</f>
        <v>金</v>
      </c>
      <c r="T12" s="118"/>
      <c r="U12" s="29" t="str">
        <f>TEXT(U11,"aaa")</f>
        <v>月</v>
      </c>
      <c r="V12" s="42"/>
      <c r="W12" s="29" t="str">
        <f>TEXT(W11,"aaa")</f>
        <v>月</v>
      </c>
      <c r="X12" s="42"/>
    </row>
    <row r="13" spans="1:24" s="28" customFormat="1" ht="12">
      <c r="A13" s="73">
        <f>A11+1</f>
        <v>43195</v>
      </c>
      <c r="B13" s="249" t="s">
        <v>1069</v>
      </c>
      <c r="C13" s="160">
        <f>C11+1</f>
        <v>43225</v>
      </c>
      <c r="D13" s="173" t="s">
        <v>29</v>
      </c>
      <c r="E13" s="31">
        <f>E11+1</f>
        <v>43256</v>
      </c>
      <c r="F13" s="292" t="s">
        <v>1071</v>
      </c>
      <c r="G13" s="31">
        <f>G11+1</f>
        <v>43286</v>
      </c>
      <c r="H13" s="39" t="s">
        <v>982</v>
      </c>
      <c r="I13" s="160">
        <f>I11+1</f>
        <v>43317</v>
      </c>
      <c r="J13" s="170"/>
      <c r="K13" s="163">
        <f>K11+1</f>
        <v>43348</v>
      </c>
      <c r="L13" s="255" t="s">
        <v>988</v>
      </c>
      <c r="M13" s="33">
        <f>M11+1</f>
        <v>43378</v>
      </c>
      <c r="N13" s="281" t="s">
        <v>1089</v>
      </c>
      <c r="O13" s="31">
        <f>O11+1</f>
        <v>43409</v>
      </c>
      <c r="P13" s="222" t="s">
        <v>1306</v>
      </c>
      <c r="Q13" s="31">
        <f>Q11+1</f>
        <v>43439</v>
      </c>
      <c r="R13" s="39" t="s">
        <v>988</v>
      </c>
      <c r="S13" s="160">
        <f>S11+1</f>
        <v>43470</v>
      </c>
      <c r="T13" s="170"/>
      <c r="U13" s="31">
        <f>U11+1</f>
        <v>43501</v>
      </c>
      <c r="V13" s="39" t="s">
        <v>1121</v>
      </c>
      <c r="W13" s="31">
        <f>W11+1</f>
        <v>43529</v>
      </c>
      <c r="X13" s="254" t="s">
        <v>1024</v>
      </c>
    </row>
    <row r="14" spans="1:24" s="28" customFormat="1" ht="12">
      <c r="A14" s="49" t="str">
        <f>TEXT(A13,"aaa")</f>
        <v>木</v>
      </c>
      <c r="B14" s="263" t="s">
        <v>1239</v>
      </c>
      <c r="C14" s="162" t="str">
        <f>TEXT(C13,"aaa")</f>
        <v>土</v>
      </c>
      <c r="D14" s="159"/>
      <c r="E14" s="29" t="str">
        <f>TEXT(E13,"aaa")</f>
        <v>火</v>
      </c>
      <c r="F14" s="46"/>
      <c r="G14" s="29" t="str">
        <f>TEXT(G13,"aaa")</f>
        <v>木</v>
      </c>
      <c r="H14" s="42" t="s">
        <v>1112</v>
      </c>
      <c r="I14" s="162" t="str">
        <f>TEXT(I13,"aaa")</f>
        <v>日</v>
      </c>
      <c r="J14" s="159"/>
      <c r="K14" s="29" t="str">
        <f>TEXT(K13,"aaa")</f>
        <v>水</v>
      </c>
      <c r="L14" s="42"/>
      <c r="M14" s="34" t="str">
        <f>TEXT(M13,"aaa")</f>
        <v>金</v>
      </c>
      <c r="N14" s="314" t="s">
        <v>1142</v>
      </c>
      <c r="O14" s="29" t="str">
        <f>TEXT(O13,"aaa")</f>
        <v>月</v>
      </c>
      <c r="P14" s="30"/>
      <c r="Q14" s="29" t="str">
        <f>TEXT(Q13,"aaa")</f>
        <v>水</v>
      </c>
      <c r="R14" s="42"/>
      <c r="S14" s="162" t="str">
        <f>TEXT(S13,"aaa")</f>
        <v>土</v>
      </c>
      <c r="T14" s="159"/>
      <c r="U14" s="29" t="str">
        <f>TEXT(U13,"aaa")</f>
        <v>火</v>
      </c>
      <c r="V14" s="42"/>
      <c r="W14" s="29" t="str">
        <f>TEXT(W13,"aaa")</f>
        <v>火</v>
      </c>
      <c r="X14" s="228" t="s">
        <v>1255</v>
      </c>
    </row>
    <row r="15" spans="1:24" s="28" customFormat="1" ht="12">
      <c r="A15" s="126">
        <f>A13+1</f>
        <v>43196</v>
      </c>
      <c r="B15" s="226" t="s">
        <v>717</v>
      </c>
      <c r="C15" s="160">
        <f>C13+1</f>
        <v>43226</v>
      </c>
      <c r="D15" s="170"/>
      <c r="E15" s="31">
        <f>E13+1</f>
        <v>43257</v>
      </c>
      <c r="F15" s="40" t="s">
        <v>975</v>
      </c>
      <c r="G15" s="114">
        <f>G13+1</f>
        <v>43287</v>
      </c>
      <c r="H15" s="103"/>
      <c r="I15" s="174">
        <f>I13+1</f>
        <v>43318</v>
      </c>
      <c r="J15" s="186"/>
      <c r="K15" s="163">
        <f>K13+1</f>
        <v>43349</v>
      </c>
      <c r="L15" s="190"/>
      <c r="M15" s="160">
        <f>M13+1</f>
        <v>43379</v>
      </c>
      <c r="N15" s="182" t="s">
        <v>1217</v>
      </c>
      <c r="O15" s="31">
        <f>O13+1</f>
        <v>43410</v>
      </c>
      <c r="P15" s="32" t="s">
        <v>1131</v>
      </c>
      <c r="Q15" s="31">
        <f>Q13+1</f>
        <v>43440</v>
      </c>
      <c r="R15" s="32" t="s">
        <v>1179</v>
      </c>
      <c r="S15" s="160">
        <f>S13+1</f>
        <v>43471</v>
      </c>
      <c r="T15" s="170"/>
      <c r="U15" s="160">
        <f>U13+1</f>
        <v>43502</v>
      </c>
      <c r="V15" s="164"/>
      <c r="W15" s="31">
        <f>W13+1</f>
        <v>43530</v>
      </c>
      <c r="X15" s="32" t="s">
        <v>988</v>
      </c>
    </row>
    <row r="16" spans="1:24" s="28" customFormat="1" ht="12">
      <c r="A16" s="127" t="str">
        <f>TEXT(A15,"aaa")</f>
        <v>金</v>
      </c>
      <c r="B16" s="226" t="s">
        <v>1140</v>
      </c>
      <c r="C16" s="162" t="str">
        <f>TEXT(C15,"aaa")</f>
        <v>日</v>
      </c>
      <c r="D16" s="171"/>
      <c r="E16" s="29" t="str">
        <f>TEXT(E15,"aaa")</f>
        <v>水</v>
      </c>
      <c r="F16" s="42" t="s">
        <v>988</v>
      </c>
      <c r="G16" s="113" t="str">
        <f>TEXT(G15,"aaa")</f>
        <v>金</v>
      </c>
      <c r="H16" s="103"/>
      <c r="I16" s="176" t="str">
        <f>TEXT(I15,"aaa")</f>
        <v>月</v>
      </c>
      <c r="J16" s="187"/>
      <c r="K16" s="29" t="str">
        <f>TEXT(K15,"aaa")</f>
        <v>木</v>
      </c>
      <c r="L16" s="30" t="s">
        <v>1228</v>
      </c>
      <c r="M16" s="162" t="str">
        <f>TEXT(M15,"aaa")</f>
        <v>土</v>
      </c>
      <c r="N16" s="169"/>
      <c r="O16" s="29" t="str">
        <f>TEXT(O15,"aaa")</f>
        <v>火</v>
      </c>
      <c r="P16" s="30" t="s">
        <v>1087</v>
      </c>
      <c r="Q16" s="29" t="str">
        <f>TEXT(Q15,"aaa")</f>
        <v>木</v>
      </c>
      <c r="R16" s="30"/>
      <c r="S16" s="162" t="str">
        <f>TEXT(S15,"aaa")</f>
        <v>日</v>
      </c>
      <c r="T16" s="159"/>
      <c r="U16" s="162" t="str">
        <f>TEXT(U15,"aaa")</f>
        <v>水</v>
      </c>
      <c r="V16" s="171" t="s">
        <v>987</v>
      </c>
      <c r="W16" s="29" t="str">
        <f>TEXT(W15,"aaa")</f>
        <v>水</v>
      </c>
      <c r="X16" s="42"/>
    </row>
    <row r="17" spans="1:24" s="28" customFormat="1" ht="12">
      <c r="A17" s="156">
        <f>A15+1</f>
        <v>43197</v>
      </c>
      <c r="B17" s="167"/>
      <c r="C17" s="33">
        <f>C15+1</f>
        <v>43227</v>
      </c>
      <c r="D17" s="93"/>
      <c r="E17" s="31">
        <f>E15+1</f>
        <v>43258</v>
      </c>
      <c r="F17" s="39" t="s">
        <v>1046</v>
      </c>
      <c r="G17" s="160">
        <f>G15+1</f>
        <v>43288</v>
      </c>
      <c r="H17" s="170"/>
      <c r="I17" s="115">
        <f>I15+1</f>
        <v>43319</v>
      </c>
      <c r="J17" s="116"/>
      <c r="K17" s="31">
        <f>K15+1</f>
        <v>43350</v>
      </c>
      <c r="L17" s="292" t="s">
        <v>1226</v>
      </c>
      <c r="M17" s="160">
        <f>M15+1</f>
        <v>43380</v>
      </c>
      <c r="N17" s="206"/>
      <c r="O17" s="33">
        <f>O15+1</f>
        <v>43411</v>
      </c>
      <c r="P17" s="94" t="s">
        <v>988</v>
      </c>
      <c r="Q17" s="174">
        <f>Q15+1</f>
        <v>43441</v>
      </c>
      <c r="R17" s="287" t="s">
        <v>1105</v>
      </c>
      <c r="S17" s="115">
        <f>S15+1</f>
        <v>43472</v>
      </c>
      <c r="T17" s="116" t="s">
        <v>23</v>
      </c>
      <c r="U17" s="31">
        <f>U15+1</f>
        <v>43503</v>
      </c>
      <c r="V17" s="32" t="s">
        <v>1087</v>
      </c>
      <c r="W17" s="31">
        <f>W15+1</f>
        <v>43531</v>
      </c>
      <c r="X17" s="40" t="s">
        <v>1087</v>
      </c>
    </row>
    <row r="18" spans="1:24" s="28" customFormat="1" ht="12">
      <c r="A18" s="158" t="str">
        <f>TEXT(A17,"aaa")</f>
        <v>土</v>
      </c>
      <c r="B18" s="272"/>
      <c r="C18" s="34" t="str">
        <f>TEXT(C17,"aaa")</f>
        <v>月</v>
      </c>
      <c r="D18" s="299" t="s">
        <v>1081</v>
      </c>
      <c r="E18" s="29" t="str">
        <f>TEXT(E17,"aaa")</f>
        <v>木</v>
      </c>
      <c r="F18" s="42" t="s">
        <v>1047</v>
      </c>
      <c r="G18" s="162" t="str">
        <f>TEXT(G17,"aaa")</f>
        <v>土</v>
      </c>
      <c r="H18" s="169"/>
      <c r="I18" s="117" t="str">
        <f>TEXT(I17,"aaa")</f>
        <v>火</v>
      </c>
      <c r="J18" s="118"/>
      <c r="K18" s="29" t="str">
        <f>TEXT(K17,"aaa")</f>
        <v>金</v>
      </c>
      <c r="L18" s="42" t="s">
        <v>1034</v>
      </c>
      <c r="M18" s="162" t="str">
        <f>TEXT(M17,"aaa")</f>
        <v>日</v>
      </c>
      <c r="N18" s="169"/>
      <c r="O18" s="34" t="str">
        <f>TEXT(O17,"aaa")</f>
        <v>水</v>
      </c>
      <c r="P18" s="96"/>
      <c r="Q18" s="176" t="str">
        <f>TEXT(Q17,"aaa")</f>
        <v>金</v>
      </c>
      <c r="R18" s="177"/>
      <c r="S18" s="117" t="str">
        <f>TEXT(S17,"aaa")</f>
        <v>月</v>
      </c>
      <c r="T18" s="118"/>
      <c r="U18" s="29" t="str">
        <f>TEXT(U17,"aaa")</f>
        <v>木</v>
      </c>
      <c r="V18" s="30"/>
      <c r="W18" s="29" t="str">
        <f>TEXT(W17,"aaa")</f>
        <v>木</v>
      </c>
      <c r="X18" s="223" t="s">
        <v>1254</v>
      </c>
    </row>
    <row r="19" spans="1:24" s="28" customFormat="1" ht="12">
      <c r="A19" s="156">
        <f>A17+1</f>
        <v>43198</v>
      </c>
      <c r="B19" s="164"/>
      <c r="C19" s="31">
        <f>C17+1</f>
        <v>43228</v>
      </c>
      <c r="D19" s="311" t="s">
        <v>1216</v>
      </c>
      <c r="E19" s="33">
        <f>E17+1</f>
        <v>43259</v>
      </c>
      <c r="F19" s="100"/>
      <c r="G19" s="160">
        <f>G17+1</f>
        <v>43289</v>
      </c>
      <c r="H19" s="170"/>
      <c r="I19" s="73">
        <f>I17+1</f>
        <v>43320</v>
      </c>
      <c r="J19" s="128"/>
      <c r="K19" s="160">
        <f>K17+1</f>
        <v>43351</v>
      </c>
      <c r="L19" s="170"/>
      <c r="M19" s="160">
        <f>M17+1</f>
        <v>43381</v>
      </c>
      <c r="N19" s="170" t="s">
        <v>972</v>
      </c>
      <c r="O19" s="31">
        <f>O17+1</f>
        <v>43412</v>
      </c>
      <c r="P19" s="39" t="s">
        <v>1029</v>
      </c>
      <c r="Q19" s="160">
        <f>Q17+1</f>
        <v>43442</v>
      </c>
      <c r="R19" s="170"/>
      <c r="S19" s="31">
        <f>S17+1</f>
        <v>43473</v>
      </c>
      <c r="T19" s="32" t="s">
        <v>1026</v>
      </c>
      <c r="U19" s="238">
        <f>U17+1</f>
        <v>43504</v>
      </c>
      <c r="V19" s="331" t="s">
        <v>1252</v>
      </c>
      <c r="W19" s="33">
        <f>W17+1</f>
        <v>43532</v>
      </c>
      <c r="X19" s="99" t="s">
        <v>1043</v>
      </c>
    </row>
    <row r="20" spans="1:24" s="28" customFormat="1" ht="12">
      <c r="A20" s="158" t="str">
        <f>TEXT(A19,"aaa")</f>
        <v>日</v>
      </c>
      <c r="B20" s="166"/>
      <c r="C20" s="29" t="str">
        <f>TEXT(C19,"aaa")</f>
        <v>火</v>
      </c>
      <c r="D20" s="30" t="s">
        <v>986</v>
      </c>
      <c r="E20" s="34" t="str">
        <f>TEXT(E19,"aaa")</f>
        <v>金</v>
      </c>
      <c r="F20" s="96"/>
      <c r="G20" s="162" t="str">
        <f>TEXT(G19,"aaa")</f>
        <v>日</v>
      </c>
      <c r="H20" s="171"/>
      <c r="I20" s="49" t="str">
        <f>TEXT(I19,"aaa")</f>
        <v>水</v>
      </c>
      <c r="J20" s="48"/>
      <c r="K20" s="162" t="str">
        <f>TEXT(K19,"aaa")</f>
        <v>土</v>
      </c>
      <c r="L20" s="171" t="s">
        <v>1292</v>
      </c>
      <c r="M20" s="162" t="str">
        <f>TEXT(M19,"aaa")</f>
        <v>月</v>
      </c>
      <c r="N20" s="159"/>
      <c r="O20" s="29" t="str">
        <f>TEXT(O19,"aaa")</f>
        <v>木</v>
      </c>
      <c r="P20" s="42"/>
      <c r="Q20" s="162" t="str">
        <f>TEXT(Q19,"aaa")</f>
        <v>土</v>
      </c>
      <c r="R20" s="159"/>
      <c r="S20" s="29" t="str">
        <f>TEXT(S19,"aaa")</f>
        <v>火</v>
      </c>
      <c r="T20" s="75" t="s">
        <v>1060</v>
      </c>
      <c r="U20" s="239" t="str">
        <f>TEXT(U19,"aaa")</f>
        <v>金</v>
      </c>
      <c r="V20" s="330" t="s">
        <v>1027</v>
      </c>
      <c r="W20" s="34" t="str">
        <f>TEXT(W19,"aaa")</f>
        <v>金</v>
      </c>
      <c r="X20" s="104"/>
    </row>
    <row r="21" spans="1:24" s="28" customFormat="1" ht="12">
      <c r="A21" s="35">
        <f>A19+1</f>
        <v>43199</v>
      </c>
      <c r="B21" s="152" t="s">
        <v>1163</v>
      </c>
      <c r="C21" s="178">
        <f>C19+1</f>
        <v>43229</v>
      </c>
      <c r="D21" s="209" t="s">
        <v>1006</v>
      </c>
      <c r="E21" s="160">
        <f>E19+1</f>
        <v>43260</v>
      </c>
      <c r="F21" s="170" t="s">
        <v>998</v>
      </c>
      <c r="G21" s="31">
        <f>G19+1</f>
        <v>43290</v>
      </c>
      <c r="H21" s="32"/>
      <c r="I21" s="73">
        <f>I19+1</f>
        <v>43321</v>
      </c>
      <c r="J21" s="128"/>
      <c r="K21" s="160">
        <f>K19+1</f>
        <v>43352</v>
      </c>
      <c r="L21" s="206"/>
      <c r="M21" s="31">
        <f>M19+1</f>
        <v>43382</v>
      </c>
      <c r="N21" s="32" t="s">
        <v>978</v>
      </c>
      <c r="O21" s="33">
        <f>O19+1</f>
        <v>43413</v>
      </c>
      <c r="P21" s="132"/>
      <c r="Q21" s="160">
        <f>Q19+1</f>
        <v>43443</v>
      </c>
      <c r="R21" s="170"/>
      <c r="S21" s="31">
        <f>S19+1</f>
        <v>43474</v>
      </c>
      <c r="T21" s="39" t="s">
        <v>1042</v>
      </c>
      <c r="U21" s="160">
        <f>U19+1</f>
        <v>43505</v>
      </c>
      <c r="V21" s="170"/>
      <c r="W21" s="160">
        <f>W19+1</f>
        <v>43533</v>
      </c>
      <c r="X21" s="168"/>
    </row>
    <row r="22" spans="1:24" s="28" customFormat="1" ht="12">
      <c r="A22" s="36" t="str">
        <f>TEXT(A21,"aaa")</f>
        <v>月</v>
      </c>
      <c r="B22" s="63" t="s">
        <v>1038</v>
      </c>
      <c r="C22" s="179" t="str">
        <f>TEXT(C21,"aaa")</f>
        <v>水</v>
      </c>
      <c r="D22" s="300" t="s">
        <v>1171</v>
      </c>
      <c r="E22" s="162" t="str">
        <f>TEXT(E21,"aaa")</f>
        <v>土</v>
      </c>
      <c r="F22" s="171"/>
      <c r="G22" s="29" t="str">
        <f>TEXT(G21,"aaa")</f>
        <v>月</v>
      </c>
      <c r="H22" s="30"/>
      <c r="I22" s="49" t="str">
        <f>TEXT(I21,"aaa")</f>
        <v>木</v>
      </c>
      <c r="J22" s="48"/>
      <c r="K22" s="162" t="str">
        <f>TEXT(K21,"aaa")</f>
        <v>日</v>
      </c>
      <c r="L22" s="171" t="s">
        <v>1293</v>
      </c>
      <c r="M22" s="29" t="str">
        <f>TEXT(M21,"aaa")</f>
        <v>火</v>
      </c>
      <c r="N22" s="42" t="s">
        <v>979</v>
      </c>
      <c r="O22" s="34" t="str">
        <f>TEXT(O21,"aaa")</f>
        <v>金</v>
      </c>
      <c r="P22" s="96"/>
      <c r="Q22" s="162" t="str">
        <f>TEXT(Q21,"aaa")</f>
        <v>日</v>
      </c>
      <c r="R22" s="169"/>
      <c r="S22" s="29" t="str">
        <f>TEXT(S21,"aaa")</f>
        <v>水</v>
      </c>
      <c r="T22" s="42" t="s">
        <v>988</v>
      </c>
      <c r="U22" s="162" t="str">
        <f>TEXT(U21,"aaa")</f>
        <v>土</v>
      </c>
      <c r="V22" s="159"/>
      <c r="W22" s="162" t="str">
        <f>TEXT(W21,"aaa")</f>
        <v>土</v>
      </c>
      <c r="X22" s="171"/>
    </row>
    <row r="23" spans="1:24" s="28" customFormat="1" ht="12" customHeight="1">
      <c r="A23" s="31">
        <f>A21+1</f>
        <v>43200</v>
      </c>
      <c r="B23" s="86" t="s">
        <v>1164</v>
      </c>
      <c r="C23" s="31">
        <f>C21+1</f>
        <v>43230</v>
      </c>
      <c r="D23" s="86" t="s">
        <v>1136</v>
      </c>
      <c r="E23" s="160">
        <f>E21+1</f>
        <v>43261</v>
      </c>
      <c r="F23" s="168"/>
      <c r="G23" s="31">
        <f>G21+1</f>
        <v>43291</v>
      </c>
      <c r="H23" s="32" t="s">
        <v>981</v>
      </c>
      <c r="I23" s="115">
        <f>I21+1</f>
        <v>43322</v>
      </c>
      <c r="J23" s="116"/>
      <c r="K23" s="31">
        <f>K21+1</f>
        <v>43353</v>
      </c>
      <c r="L23" s="40"/>
      <c r="M23" s="31">
        <f>M21+1</f>
        <v>43383</v>
      </c>
      <c r="N23" s="32" t="s">
        <v>1056</v>
      </c>
      <c r="O23" s="160">
        <f>O21+1</f>
        <v>43414</v>
      </c>
      <c r="P23" s="170"/>
      <c r="Q23" s="31">
        <f>Q21+1</f>
        <v>43444</v>
      </c>
      <c r="R23" s="32"/>
      <c r="S23" s="31">
        <f>S21+1</f>
        <v>43475</v>
      </c>
      <c r="T23" s="39" t="s">
        <v>989</v>
      </c>
      <c r="U23" s="160">
        <f>U21+1</f>
        <v>43506</v>
      </c>
      <c r="V23" s="168"/>
      <c r="W23" s="160">
        <f>W21+1</f>
        <v>43534</v>
      </c>
      <c r="X23" s="170"/>
    </row>
    <row r="24" spans="1:24" s="28" customFormat="1" ht="12" customHeight="1">
      <c r="A24" s="29" t="str">
        <f>TEXT(A23,"aaa")</f>
        <v>火</v>
      </c>
      <c r="B24" s="216" t="s">
        <v>1165</v>
      </c>
      <c r="C24" s="29" t="s">
        <v>1041</v>
      </c>
      <c r="D24" s="301" t="s">
        <v>1172</v>
      </c>
      <c r="E24" s="162" t="str">
        <f>TEXT(E23,"aaa")</f>
        <v>日</v>
      </c>
      <c r="F24" s="159"/>
      <c r="G24" s="29" t="str">
        <f>TEXT(G23,"aaa")</f>
        <v>火</v>
      </c>
      <c r="H24" s="30"/>
      <c r="I24" s="117" t="str">
        <f>TEXT(I23,"aaa")</f>
        <v>金</v>
      </c>
      <c r="J24" s="118"/>
      <c r="K24" s="29" t="str">
        <f>TEXT(K23,"aaa")</f>
        <v>月</v>
      </c>
      <c r="L24" s="42"/>
      <c r="M24" s="29" t="str">
        <f>TEXT(M23,"aaa")</f>
        <v>水</v>
      </c>
      <c r="N24" s="291"/>
      <c r="O24" s="162" t="str">
        <f>TEXT(O23,"aaa")</f>
        <v>土</v>
      </c>
      <c r="P24" s="258"/>
      <c r="Q24" s="29" t="str">
        <f>TEXT(Q23,"aaa")</f>
        <v>月</v>
      </c>
      <c r="R24" s="42" t="s">
        <v>1068</v>
      </c>
      <c r="S24" s="29" t="str">
        <f>TEXT(S23,"aaa")</f>
        <v>木</v>
      </c>
      <c r="T24" s="42"/>
      <c r="U24" s="162" t="str">
        <f>TEXT(U23,"aaa")</f>
        <v>日</v>
      </c>
      <c r="V24" s="159"/>
      <c r="W24" s="162" t="str">
        <f>TEXT(W23,"aaa")</f>
        <v>日</v>
      </c>
      <c r="X24" s="171"/>
    </row>
    <row r="25" spans="1:24" s="28" customFormat="1" ht="12">
      <c r="A25" s="163">
        <f>A23+1</f>
        <v>43201</v>
      </c>
      <c r="B25" s="131" t="s">
        <v>988</v>
      </c>
      <c r="C25" s="33">
        <f>C23+1</f>
        <v>43231</v>
      </c>
      <c r="D25" s="100" t="s">
        <v>1260</v>
      </c>
      <c r="E25" s="31">
        <f>E23+1</f>
        <v>43262</v>
      </c>
      <c r="F25" s="32" t="s">
        <v>1177</v>
      </c>
      <c r="G25" s="31">
        <f>G23+1</f>
        <v>43292</v>
      </c>
      <c r="H25" s="32" t="s">
        <v>1007</v>
      </c>
      <c r="I25" s="160">
        <f>I23+1</f>
        <v>43323</v>
      </c>
      <c r="J25" s="170"/>
      <c r="K25" s="31">
        <f>K23+1</f>
        <v>43354</v>
      </c>
      <c r="L25" s="39" t="s">
        <v>1128</v>
      </c>
      <c r="M25" s="31">
        <f>M23+1</f>
        <v>43384</v>
      </c>
      <c r="N25" s="40"/>
      <c r="O25" s="160">
        <f>O23+1</f>
        <v>43415</v>
      </c>
      <c r="P25" s="170"/>
      <c r="Q25" s="31">
        <f>Q23+1</f>
        <v>43445</v>
      </c>
      <c r="R25" s="32"/>
      <c r="S25" s="31">
        <f>S23+1</f>
        <v>43476</v>
      </c>
      <c r="T25" s="39" t="s">
        <v>990</v>
      </c>
      <c r="U25" s="160">
        <f>U23+1</f>
        <v>43507</v>
      </c>
      <c r="V25" s="170" t="s">
        <v>24</v>
      </c>
      <c r="W25" s="31">
        <f>W23+1</f>
        <v>43535</v>
      </c>
      <c r="X25" s="39"/>
    </row>
    <row r="26" spans="1:24" s="28" customFormat="1" ht="12">
      <c r="A26" s="29" t="str">
        <f>TEXT(A25,"aaa")</f>
        <v>水</v>
      </c>
      <c r="B26" s="42"/>
      <c r="C26" s="34" t="str">
        <f>TEXT(C25,"aaa")</f>
        <v>金</v>
      </c>
      <c r="D26" s="333" t="s">
        <v>1261</v>
      </c>
      <c r="E26" s="29" t="str">
        <f>TEXT(E25,"aaa")</f>
        <v>月</v>
      </c>
      <c r="F26" s="227"/>
      <c r="G26" s="29" t="str">
        <f>TEXT(G25,"aaa")</f>
        <v>水</v>
      </c>
      <c r="H26" s="30"/>
      <c r="I26" s="162" t="str">
        <f>TEXT(I25,"aaa")</f>
        <v>土</v>
      </c>
      <c r="J26" s="159" t="s">
        <v>359</v>
      </c>
      <c r="K26" s="29" t="str">
        <f>TEXT(K25,"aaa")</f>
        <v>火</v>
      </c>
      <c r="L26" s="30"/>
      <c r="M26" s="29" t="str">
        <f>TEXT(M25,"aaa")</f>
        <v>木</v>
      </c>
      <c r="N26" s="42"/>
      <c r="O26" s="162" t="str">
        <f>TEXT(O25,"aaa")</f>
        <v>日</v>
      </c>
      <c r="P26" s="159"/>
      <c r="Q26" s="29" t="str">
        <f>TEXT(Q25,"aaa")</f>
        <v>火</v>
      </c>
      <c r="R26" s="30" t="s">
        <v>1180</v>
      </c>
      <c r="S26" s="29" t="str">
        <f>TEXT(S25,"aaa")</f>
        <v>金</v>
      </c>
      <c r="T26" s="30"/>
      <c r="U26" s="162" t="str">
        <f>TEXT(U25,"aaa")</f>
        <v>月</v>
      </c>
      <c r="V26" s="159"/>
      <c r="W26" s="29" t="str">
        <f>TEXT(W25,"aaa")</f>
        <v>月</v>
      </c>
      <c r="X26" s="30"/>
    </row>
    <row r="27" spans="1:24" s="28" customFormat="1" ht="12">
      <c r="A27" s="31">
        <f>A25+1</f>
        <v>43202</v>
      </c>
      <c r="B27" s="39" t="s">
        <v>1166</v>
      </c>
      <c r="C27" s="174">
        <f>C25+1</f>
        <v>43232</v>
      </c>
      <c r="D27" s="277"/>
      <c r="E27" s="31">
        <f>E25+1</f>
        <v>43263</v>
      </c>
      <c r="F27" s="190" t="s">
        <v>1176</v>
      </c>
      <c r="G27" s="31">
        <f>G25+1</f>
        <v>43293</v>
      </c>
      <c r="H27" s="32" t="s">
        <v>1008</v>
      </c>
      <c r="I27" s="160">
        <f>I25+1</f>
        <v>43324</v>
      </c>
      <c r="J27" s="170"/>
      <c r="K27" s="163">
        <f>K25+1</f>
        <v>43355</v>
      </c>
      <c r="L27" s="131" t="s">
        <v>1102</v>
      </c>
      <c r="M27" s="31">
        <f>M25+1</f>
        <v>43385</v>
      </c>
      <c r="N27" s="39" t="s">
        <v>1067</v>
      </c>
      <c r="O27" s="31">
        <f>O25+1</f>
        <v>43416</v>
      </c>
      <c r="P27" s="78" t="s">
        <v>1242</v>
      </c>
      <c r="Q27" s="31">
        <f>Q25+1</f>
        <v>43446</v>
      </c>
      <c r="R27" s="32" t="s">
        <v>985</v>
      </c>
      <c r="S27" s="160">
        <f>S25+1</f>
        <v>43477</v>
      </c>
      <c r="T27" s="170"/>
      <c r="U27" s="31">
        <f>U25+1</f>
        <v>43508</v>
      </c>
      <c r="V27" s="39" t="s">
        <v>1133</v>
      </c>
      <c r="W27" s="31">
        <f>W25+1</f>
        <v>43536</v>
      </c>
      <c r="X27" s="39" t="s">
        <v>1061</v>
      </c>
    </row>
    <row r="28" spans="1:24" s="28" customFormat="1" ht="12">
      <c r="A28" s="29" t="str">
        <f>TEXT(A27,"aaa")</f>
        <v>木</v>
      </c>
      <c r="B28" s="42"/>
      <c r="C28" s="176" t="str">
        <f>TEXT(C27,"aaa")</f>
        <v>土</v>
      </c>
      <c r="D28" s="177"/>
      <c r="E28" s="29" t="str">
        <f>TEXT(E27,"aaa")</f>
        <v>火</v>
      </c>
      <c r="F28" s="97" t="s">
        <v>1109</v>
      </c>
      <c r="G28" s="29" t="str">
        <f>TEXT(G27,"aaa")</f>
        <v>木</v>
      </c>
      <c r="H28" s="30"/>
      <c r="I28" s="162" t="str">
        <f>TEXT(I27,"aaa")</f>
        <v>日</v>
      </c>
      <c r="J28" s="159"/>
      <c r="K28" s="29" t="str">
        <f>TEXT(K27,"aaa")</f>
        <v>水</v>
      </c>
      <c r="L28" s="42"/>
      <c r="M28" s="29" t="str">
        <f>TEXT(M27,"aaa")</f>
        <v>金</v>
      </c>
      <c r="N28" s="42" t="s">
        <v>1240</v>
      </c>
      <c r="O28" s="29" t="str">
        <f>TEXT(O27,"aaa")</f>
        <v>月</v>
      </c>
      <c r="P28" s="75"/>
      <c r="Q28" s="29" t="str">
        <f>TEXT(Q27,"aaa")</f>
        <v>水</v>
      </c>
      <c r="R28" s="30"/>
      <c r="S28" s="162" t="str">
        <f>TEXT(S27,"aaa")</f>
        <v>土</v>
      </c>
      <c r="T28" s="185"/>
      <c r="U28" s="29" t="str">
        <f>TEXT(U27,"aaa")</f>
        <v>火</v>
      </c>
      <c r="V28" s="46"/>
      <c r="W28" s="29" t="str">
        <f>TEXT(W27,"aaa")</f>
        <v>火</v>
      </c>
      <c r="X28" s="30" t="s">
        <v>1062</v>
      </c>
    </row>
    <row r="29" spans="1:24" s="28" customFormat="1" ht="12">
      <c r="A29" s="35">
        <f>A27+1</f>
        <v>43203</v>
      </c>
      <c r="B29" s="296" t="s">
        <v>1076</v>
      </c>
      <c r="C29" s="174">
        <f>C27+1</f>
        <v>43233</v>
      </c>
      <c r="D29" s="231"/>
      <c r="E29" s="31">
        <f>E27+1</f>
        <v>43264</v>
      </c>
      <c r="F29" s="40" t="s">
        <v>977</v>
      </c>
      <c r="G29" s="33">
        <f>G27+1</f>
        <v>43294</v>
      </c>
      <c r="H29" s="99" t="s">
        <v>1025</v>
      </c>
      <c r="I29" s="115">
        <f>I27+1</f>
        <v>43325</v>
      </c>
      <c r="J29" s="116"/>
      <c r="K29" s="31">
        <f>K27+1</f>
        <v>43356</v>
      </c>
      <c r="L29" s="155"/>
      <c r="M29" s="160">
        <f>M27+1</f>
        <v>43386</v>
      </c>
      <c r="N29" s="318" t="s">
        <v>1218</v>
      </c>
      <c r="O29" s="31">
        <f>O27+1</f>
        <v>43417</v>
      </c>
      <c r="P29" s="32" t="s">
        <v>1132</v>
      </c>
      <c r="Q29" s="31">
        <f>Q27+1</f>
        <v>43447</v>
      </c>
      <c r="R29" s="32" t="s">
        <v>1020</v>
      </c>
      <c r="S29" s="160">
        <f>S27+1</f>
        <v>43478</v>
      </c>
      <c r="T29" s="211" t="s">
        <v>662</v>
      </c>
      <c r="U29" s="31">
        <f>U27+1</f>
        <v>43509</v>
      </c>
      <c r="V29" s="39" t="s">
        <v>1056</v>
      </c>
      <c r="W29" s="33">
        <f>W27+1</f>
        <v>43537</v>
      </c>
      <c r="X29" s="100"/>
    </row>
    <row r="30" spans="1:24" s="28" customFormat="1" ht="12">
      <c r="A30" s="36" t="str">
        <f>TEXT(A29,"aaa")</f>
        <v>金</v>
      </c>
      <c r="B30" s="253"/>
      <c r="C30" s="176" t="str">
        <f>TEXT(C29,"aaa")</f>
        <v>日</v>
      </c>
      <c r="D30" s="196"/>
      <c r="E30" s="29" t="str">
        <f>TEXT(E29,"aaa")</f>
        <v>水</v>
      </c>
      <c r="F30" s="30" t="s">
        <v>1014</v>
      </c>
      <c r="G30" s="34" t="str">
        <f>TEXT(G29,"aaa")</f>
        <v>金</v>
      </c>
      <c r="H30" s="282"/>
      <c r="I30" s="117" t="str">
        <f>TEXT(I29,"aaa")</f>
        <v>月</v>
      </c>
      <c r="J30" s="118"/>
      <c r="K30" s="29" t="str">
        <f>TEXT(K29,"aaa")</f>
        <v>木</v>
      </c>
      <c r="L30" s="42" t="s">
        <v>1101</v>
      </c>
      <c r="M30" s="162" t="str">
        <f>TEXT(M29,"aaa")</f>
        <v>土</v>
      </c>
      <c r="N30" s="169"/>
      <c r="O30" s="29" t="str">
        <f>TEXT(O29,"aaa")</f>
        <v>火</v>
      </c>
      <c r="P30" s="30" t="s">
        <v>1043</v>
      </c>
      <c r="Q30" s="29" t="str">
        <f>TEXT(Q29,"aaa")</f>
        <v>木</v>
      </c>
      <c r="R30" s="79"/>
      <c r="S30" s="162" t="str">
        <f>TEXT(S29,"aaa")</f>
        <v>日</v>
      </c>
      <c r="T30" s="171"/>
      <c r="U30" s="29" t="str">
        <f>TEXT(U29,"aaa")</f>
        <v>水</v>
      </c>
      <c r="V30" s="42" t="s">
        <v>1139</v>
      </c>
      <c r="W30" s="34" t="str">
        <f>TEXT(W29,"aaa")</f>
        <v>水</v>
      </c>
      <c r="X30" s="104" t="s">
        <v>1056</v>
      </c>
    </row>
    <row r="31" spans="1:24" s="28" customFormat="1" ht="12">
      <c r="A31" s="156">
        <f>A29+1</f>
        <v>43204</v>
      </c>
      <c r="B31" s="167"/>
      <c r="C31" s="33">
        <f>C29+1</f>
        <v>43234</v>
      </c>
      <c r="D31" s="302" t="s">
        <v>1082</v>
      </c>
      <c r="E31" s="31">
        <f>E29+1</f>
        <v>43265</v>
      </c>
      <c r="F31" s="39" t="s">
        <v>1063</v>
      </c>
      <c r="G31" s="160">
        <f>G29+1</f>
        <v>43295</v>
      </c>
      <c r="H31" s="182"/>
      <c r="I31" s="115">
        <f>I29+1</f>
        <v>43326</v>
      </c>
      <c r="J31" s="116"/>
      <c r="K31" s="33">
        <f>K29+1</f>
        <v>43357</v>
      </c>
      <c r="L31" s="100"/>
      <c r="M31" s="160">
        <f>M29+1</f>
        <v>43387</v>
      </c>
      <c r="N31" s="217"/>
      <c r="O31" s="31">
        <f>O29+1</f>
        <v>43418</v>
      </c>
      <c r="P31" s="39" t="s">
        <v>1056</v>
      </c>
      <c r="Q31" s="33">
        <f>Q29+1</f>
        <v>43448</v>
      </c>
      <c r="R31" s="99" t="s">
        <v>1021</v>
      </c>
      <c r="S31" s="160">
        <f>S29+1</f>
        <v>43479</v>
      </c>
      <c r="T31" s="217" t="s">
        <v>1248</v>
      </c>
      <c r="U31" s="31">
        <f>U29+1</f>
        <v>43510</v>
      </c>
      <c r="V31" s="222"/>
      <c r="W31" s="31">
        <f>W29+1</f>
        <v>43538</v>
      </c>
      <c r="X31" s="32"/>
    </row>
    <row r="32" spans="1:24" s="28" customFormat="1" ht="12">
      <c r="A32" s="158" t="str">
        <f>TEXT(A31,"aaa")</f>
        <v>土</v>
      </c>
      <c r="B32" s="195"/>
      <c r="C32" s="34" t="str">
        <f>TEXT(C31,"aaa")</f>
        <v>月</v>
      </c>
      <c r="D32" s="42"/>
      <c r="E32" s="29" t="str">
        <f>TEXT(E31,"aaa")</f>
        <v>木</v>
      </c>
      <c r="F32" s="46"/>
      <c r="G32" s="162" t="str">
        <f>TEXT(G31,"aaa")</f>
        <v>土</v>
      </c>
      <c r="H32" s="159"/>
      <c r="I32" s="117" t="str">
        <f>TEXT(I31,"aaa")</f>
        <v>火</v>
      </c>
      <c r="J32" s="118"/>
      <c r="K32" s="34" t="str">
        <f>TEXT(K31,"aaa")</f>
        <v>金</v>
      </c>
      <c r="L32" s="104"/>
      <c r="M32" s="162" t="str">
        <f>TEXT(M31,"aaa")</f>
        <v>日</v>
      </c>
      <c r="N32" s="169"/>
      <c r="O32" s="29" t="str">
        <f>TEXT(O31,"aaa")</f>
        <v>水</v>
      </c>
      <c r="P32" s="30" t="s">
        <v>1152</v>
      </c>
      <c r="Q32" s="34" t="str">
        <f>TEXT(Q31,"aaa")</f>
        <v>金</v>
      </c>
      <c r="R32" s="94"/>
      <c r="S32" s="162" t="str">
        <f>TEXT(S31,"aaa")</f>
        <v>月</v>
      </c>
      <c r="T32" s="159"/>
      <c r="U32" s="179" t="str">
        <f>TEXT(U31,"aaa")</f>
        <v>木</v>
      </c>
      <c r="V32" s="147" t="s">
        <v>1149</v>
      </c>
      <c r="W32" s="29" t="str">
        <f>TEXT(W31,"aaa")</f>
        <v>木</v>
      </c>
      <c r="X32" s="42"/>
    </row>
    <row r="33" spans="1:24" s="28" customFormat="1" ht="12">
      <c r="A33" s="156">
        <f>A31+1</f>
        <v>43205</v>
      </c>
      <c r="B33" s="164"/>
      <c r="C33" s="31">
        <f>C31+1</f>
        <v>43235</v>
      </c>
      <c r="D33" s="222"/>
      <c r="E33" s="33">
        <f>E31+1</f>
        <v>43266</v>
      </c>
      <c r="F33" s="132" t="s">
        <v>1030</v>
      </c>
      <c r="G33" s="160">
        <f>G31+1</f>
        <v>43296</v>
      </c>
      <c r="H33" s="170"/>
      <c r="I33" s="73">
        <f>I31+1</f>
        <v>43327</v>
      </c>
      <c r="J33" s="128"/>
      <c r="K33" s="160">
        <f>K31+1</f>
        <v>43358</v>
      </c>
      <c r="L33" s="170"/>
      <c r="M33" s="31">
        <f>M31+1</f>
        <v>43388</v>
      </c>
      <c r="N33" s="39"/>
      <c r="O33" s="31">
        <f>O31+1</f>
        <v>43419</v>
      </c>
      <c r="P33" s="39" t="s">
        <v>1073</v>
      </c>
      <c r="Q33" s="160">
        <f>Q31+1</f>
        <v>43449</v>
      </c>
      <c r="R33" s="168" t="s">
        <v>1223</v>
      </c>
      <c r="S33" s="31">
        <f>S31+1</f>
        <v>43480</v>
      </c>
      <c r="T33" s="295" t="s">
        <v>1072</v>
      </c>
      <c r="U33" s="33">
        <f>U31+1</f>
        <v>43511</v>
      </c>
      <c r="V33" s="99" t="s">
        <v>1043</v>
      </c>
      <c r="W33" s="33">
        <f>W31+1</f>
        <v>43539</v>
      </c>
      <c r="X33" s="100"/>
    </row>
    <row r="34" spans="1:24" s="28" customFormat="1" ht="12">
      <c r="A34" s="158" t="str">
        <f>TEXT(A33,"aaa")</f>
        <v>日</v>
      </c>
      <c r="B34" s="166"/>
      <c r="C34" s="29" t="str">
        <f>TEXT(C33,"aaa")</f>
        <v>火</v>
      </c>
      <c r="D34" s="223"/>
      <c r="E34" s="34" t="str">
        <f>TEXT(E33,"aaa")</f>
        <v>金</v>
      </c>
      <c r="F34" s="94"/>
      <c r="G34" s="162" t="str">
        <f>TEXT(G33,"aaa")</f>
        <v>日</v>
      </c>
      <c r="H34" s="159"/>
      <c r="I34" s="49" t="str">
        <f>TEXT(I33,"aaa")</f>
        <v>水</v>
      </c>
      <c r="J34" s="48"/>
      <c r="K34" s="162" t="str">
        <f>TEXT(K33,"aaa")</f>
        <v>土</v>
      </c>
      <c r="L34" s="159"/>
      <c r="M34" s="29" t="str">
        <f>TEXT(M33,"aaa")</f>
        <v>月</v>
      </c>
      <c r="N34" s="75"/>
      <c r="O34" s="29" t="str">
        <f>TEXT(O33,"aaa")</f>
        <v>木</v>
      </c>
      <c r="P34" s="228" t="s">
        <v>1249</v>
      </c>
      <c r="Q34" s="162" t="str">
        <f>TEXT(Q33,"aaa")</f>
        <v>土</v>
      </c>
      <c r="R34" s="159"/>
      <c r="S34" s="29" t="str">
        <f>TEXT(S33,"aaa")</f>
        <v>火</v>
      </c>
      <c r="T34" s="42" t="s">
        <v>1047</v>
      </c>
      <c r="U34" s="34" t="str">
        <f>TEXT(U33,"aaa")</f>
        <v>金</v>
      </c>
      <c r="V34" s="104"/>
      <c r="W34" s="34" t="str">
        <f>TEXT(W33,"aaa")</f>
        <v>金</v>
      </c>
      <c r="X34" s="96"/>
    </row>
    <row r="35" spans="1:24" s="28" customFormat="1" ht="12">
      <c r="A35" s="35">
        <f>A33+1</f>
        <v>43206</v>
      </c>
      <c r="B35" s="64" t="s">
        <v>1077</v>
      </c>
      <c r="C35" s="31">
        <f>C33+1</f>
        <v>43236</v>
      </c>
      <c r="D35" s="57" t="s">
        <v>1173</v>
      </c>
      <c r="E35" s="160">
        <f>E33+1</f>
        <v>43267</v>
      </c>
      <c r="F35" s="182"/>
      <c r="G35" s="160">
        <f>G33+1</f>
        <v>43297</v>
      </c>
      <c r="H35" s="170" t="s">
        <v>968</v>
      </c>
      <c r="I35" s="73">
        <f>I33+1</f>
        <v>43328</v>
      </c>
      <c r="J35" s="128"/>
      <c r="K35" s="160">
        <f>K33+1</f>
        <v>43359</v>
      </c>
      <c r="L35" s="170"/>
      <c r="M35" s="31">
        <f>M33+1</f>
        <v>43389</v>
      </c>
      <c r="N35" s="32" t="s">
        <v>1048</v>
      </c>
      <c r="O35" s="33">
        <f>O33+1</f>
        <v>43420</v>
      </c>
      <c r="P35" s="100" t="s">
        <v>1012</v>
      </c>
      <c r="Q35" s="160">
        <f>Q33+1</f>
        <v>43450</v>
      </c>
      <c r="R35" s="168"/>
      <c r="S35" s="31">
        <f>S33+1</f>
        <v>43481</v>
      </c>
      <c r="T35" s="40" t="s">
        <v>977</v>
      </c>
      <c r="U35" s="160">
        <f>U33+1</f>
        <v>43512</v>
      </c>
      <c r="V35" s="217"/>
      <c r="W35" s="160">
        <f>W33+1</f>
        <v>43540</v>
      </c>
      <c r="X35" s="170"/>
    </row>
    <row r="36" spans="1:24" s="28" customFormat="1" ht="12">
      <c r="A36" s="36" t="str">
        <f>TEXT(A35,"aaa")</f>
        <v>月</v>
      </c>
      <c r="B36" s="79" t="s">
        <v>980</v>
      </c>
      <c r="C36" s="29" t="str">
        <f>TEXT(C35,"aaa")</f>
        <v>水</v>
      </c>
      <c r="D36" s="95"/>
      <c r="E36" s="162" t="str">
        <f>TEXT(E35,"aaa")</f>
        <v>土</v>
      </c>
      <c r="F36" s="169"/>
      <c r="G36" s="162" t="str">
        <f>TEXT(G35,"aaa")</f>
        <v>月</v>
      </c>
      <c r="H36" s="159"/>
      <c r="I36" s="49" t="str">
        <f>TEXT(I35,"aaa")</f>
        <v>木</v>
      </c>
      <c r="J36" s="48"/>
      <c r="K36" s="162" t="str">
        <f>TEXT(K35,"aaa")</f>
        <v>日</v>
      </c>
      <c r="L36" s="159"/>
      <c r="M36" s="29" t="str">
        <f>TEXT(M35,"aaa")</f>
        <v>火</v>
      </c>
      <c r="N36" s="42"/>
      <c r="O36" s="34" t="str">
        <f>TEXT(O35,"aaa")</f>
        <v>金</v>
      </c>
      <c r="P36" s="96"/>
      <c r="Q36" s="162" t="str">
        <f>TEXT(Q35,"aaa")</f>
        <v>日</v>
      </c>
      <c r="R36" s="159"/>
      <c r="S36" s="29" t="str">
        <f>TEXT(S35,"aaa")</f>
        <v>水</v>
      </c>
      <c r="T36" s="294" t="s">
        <v>1055</v>
      </c>
      <c r="U36" s="162" t="str">
        <f>TEXT(U35,"aaa")</f>
        <v>土</v>
      </c>
      <c r="V36" s="171"/>
      <c r="W36" s="162" t="str">
        <f>TEXT(W35,"aaa")</f>
        <v>土</v>
      </c>
      <c r="X36" s="159"/>
    </row>
    <row r="37" spans="1:24" s="28" customFormat="1" ht="12">
      <c r="A37" s="31">
        <f>A35+1</f>
        <v>43207</v>
      </c>
      <c r="B37" s="39" t="s">
        <v>976</v>
      </c>
      <c r="C37" s="31">
        <f>C35+1</f>
        <v>43237</v>
      </c>
      <c r="D37" s="57"/>
      <c r="E37" s="160">
        <f>E35+1</f>
        <v>43268</v>
      </c>
      <c r="F37" s="170"/>
      <c r="G37" s="31">
        <f>G35+1</f>
        <v>43298</v>
      </c>
      <c r="H37" s="32" t="s">
        <v>1043</v>
      </c>
      <c r="I37" s="115">
        <f>I35+1</f>
        <v>43329</v>
      </c>
      <c r="J37" s="283"/>
      <c r="K37" s="160">
        <f>K35+1</f>
        <v>43360</v>
      </c>
      <c r="L37" s="182" t="s">
        <v>970</v>
      </c>
      <c r="M37" s="163">
        <f>M35+1</f>
        <v>43390</v>
      </c>
      <c r="N37" s="131" t="s">
        <v>1013</v>
      </c>
      <c r="O37" s="160">
        <f>O35+1</f>
        <v>43421</v>
      </c>
      <c r="P37" s="170"/>
      <c r="Q37" s="31">
        <f>Q35+1</f>
        <v>43451</v>
      </c>
      <c r="R37" s="32" t="s">
        <v>1022</v>
      </c>
      <c r="S37" s="31">
        <f>S35+1</f>
        <v>43482</v>
      </c>
      <c r="T37" s="32" t="s">
        <v>1074</v>
      </c>
      <c r="U37" s="160">
        <f>U35+1</f>
        <v>43513</v>
      </c>
      <c r="V37" s="170"/>
      <c r="W37" s="160">
        <f>W35+1</f>
        <v>43541</v>
      </c>
      <c r="X37" s="170"/>
    </row>
    <row r="38" spans="1:24" s="28" customFormat="1" ht="12">
      <c r="A38" s="29" t="str">
        <f>TEXT(A37,"aaa")</f>
        <v>火</v>
      </c>
      <c r="B38" s="46" t="s">
        <v>1003</v>
      </c>
      <c r="C38" s="29" t="str">
        <f>TEXT(C37,"aaa")</f>
        <v>木</v>
      </c>
      <c r="D38" s="256"/>
      <c r="E38" s="162" t="str">
        <f>TEXT(E37,"aaa")</f>
        <v>日</v>
      </c>
      <c r="F38" s="169"/>
      <c r="G38" s="29" t="str">
        <f>TEXT(G37,"aaa")</f>
        <v>火</v>
      </c>
      <c r="H38" s="42" t="s">
        <v>1244</v>
      </c>
      <c r="I38" s="117" t="str">
        <f>TEXT(I37,"aaa")</f>
        <v>金</v>
      </c>
      <c r="J38" s="118"/>
      <c r="K38" s="162" t="str">
        <f>TEXT(K37,"aaa")</f>
        <v>月</v>
      </c>
      <c r="L38" s="159"/>
      <c r="M38" s="29" t="str">
        <f>TEXT(M37,"aaa")</f>
        <v>水</v>
      </c>
      <c r="N38" s="251"/>
      <c r="O38" s="162" t="str">
        <f>TEXT(O37,"aaa")</f>
        <v>土</v>
      </c>
      <c r="P38" s="159"/>
      <c r="Q38" s="29" t="str">
        <f>TEXT(Q37,"aaa")</f>
        <v>月</v>
      </c>
      <c r="R38" s="30"/>
      <c r="S38" s="29" t="str">
        <f>TEXT(S37,"aaa")</f>
        <v>木</v>
      </c>
      <c r="T38" s="42" t="s">
        <v>1087</v>
      </c>
      <c r="U38" s="162" t="str">
        <f>TEXT(U37,"aaa")</f>
        <v>日</v>
      </c>
      <c r="V38" s="159"/>
      <c r="W38" s="162" t="str">
        <f>TEXT(W37,"aaa")</f>
        <v>日</v>
      </c>
      <c r="X38" s="159"/>
    </row>
    <row r="39" spans="1:24" s="28" customFormat="1" ht="12">
      <c r="A39" s="31">
        <f>A37+1</f>
        <v>43208</v>
      </c>
      <c r="B39" s="40" t="s">
        <v>1167</v>
      </c>
      <c r="C39" s="33">
        <f>C37+1</f>
        <v>43238</v>
      </c>
      <c r="D39" s="100" t="s">
        <v>1117</v>
      </c>
      <c r="E39" s="31">
        <f>E37+1</f>
        <v>43269</v>
      </c>
      <c r="F39" s="40"/>
      <c r="G39" s="31">
        <f>G37+1</f>
        <v>43299</v>
      </c>
      <c r="H39" s="32" t="s">
        <v>1056</v>
      </c>
      <c r="I39" s="160">
        <f>I37+1</f>
        <v>43330</v>
      </c>
      <c r="J39" s="170"/>
      <c r="K39" s="31">
        <f>K37+1</f>
        <v>43361</v>
      </c>
      <c r="L39" s="32" t="s">
        <v>1042</v>
      </c>
      <c r="M39" s="163">
        <f>M37+1</f>
        <v>43391</v>
      </c>
      <c r="N39" s="131" t="s">
        <v>1043</v>
      </c>
      <c r="O39" s="160">
        <f>O37+1</f>
        <v>43422</v>
      </c>
      <c r="P39" s="170"/>
      <c r="Q39" s="31">
        <f>Q37+1</f>
        <v>43452</v>
      </c>
      <c r="R39" s="32" t="s">
        <v>1225</v>
      </c>
      <c r="S39" s="33">
        <f>S37+1</f>
        <v>43483</v>
      </c>
      <c r="T39" s="293" t="s">
        <v>1075</v>
      </c>
      <c r="U39" s="31">
        <f>U37+1</f>
        <v>43514</v>
      </c>
      <c r="V39" s="32" t="s">
        <v>1151</v>
      </c>
      <c r="W39" s="31">
        <f>W37+1</f>
        <v>43542</v>
      </c>
      <c r="X39" s="32"/>
    </row>
    <row r="40" spans="1:24" s="28" customFormat="1" ht="12">
      <c r="A40" s="29" t="str">
        <f>TEXT(A39,"aaa")</f>
        <v>水</v>
      </c>
      <c r="B40" s="46" t="s">
        <v>1086</v>
      </c>
      <c r="C40" s="34" t="str">
        <f>TEXT(C39,"aaa")</f>
        <v>金</v>
      </c>
      <c r="D40" s="104"/>
      <c r="E40" s="29" t="str">
        <f>TEXT(E39,"aaa")</f>
        <v>月</v>
      </c>
      <c r="F40" s="46"/>
      <c r="G40" s="29" t="str">
        <f>TEXT(G39,"aaa")</f>
        <v>水</v>
      </c>
      <c r="H40" s="42"/>
      <c r="I40" s="162" t="str">
        <f>TEXT(I39,"aaa")</f>
        <v>土</v>
      </c>
      <c r="J40" s="159"/>
      <c r="K40" s="29" t="str">
        <f>TEXT(K39,"aaa")</f>
        <v>火</v>
      </c>
      <c r="L40" s="42"/>
      <c r="M40" s="29" t="str">
        <f>TEXT(M39,"aaa")</f>
        <v>木</v>
      </c>
      <c r="N40" s="30"/>
      <c r="O40" s="162" t="str">
        <f>TEXT(O39,"aaa")</f>
        <v>日</v>
      </c>
      <c r="P40" s="159"/>
      <c r="Q40" s="29" t="str">
        <f>TEXT(Q39,"aaa")</f>
        <v>火</v>
      </c>
      <c r="R40" s="30"/>
      <c r="S40" s="34" t="str">
        <f>TEXT(S39,"aaa")</f>
        <v>金</v>
      </c>
      <c r="T40" s="180"/>
      <c r="U40" s="29" t="str">
        <f>TEXT(U39,"aaa")</f>
        <v>月</v>
      </c>
      <c r="V40" s="30"/>
      <c r="W40" s="29" t="str">
        <f>TEXT(W39,"aaa")</f>
        <v>月</v>
      </c>
      <c r="X40" s="30"/>
    </row>
    <row r="41" spans="1:24" s="28" customFormat="1" ht="12" customHeight="1">
      <c r="A41" s="31">
        <f>A39+1</f>
        <v>43209</v>
      </c>
      <c r="B41" s="233" t="s">
        <v>1083</v>
      </c>
      <c r="C41" s="238">
        <f>C39+1</f>
        <v>43239</v>
      </c>
      <c r="D41" s="310" t="s">
        <v>1005</v>
      </c>
      <c r="E41" s="31">
        <f>E39+1</f>
        <v>43270</v>
      </c>
      <c r="F41" s="308" t="s">
        <v>1126</v>
      </c>
      <c r="G41" s="31">
        <f>G39+1</f>
        <v>43300</v>
      </c>
      <c r="H41" s="39"/>
      <c r="I41" s="160">
        <f>I39+1</f>
        <v>43331</v>
      </c>
      <c r="J41" s="170"/>
      <c r="K41" s="31">
        <f>K39+1</f>
        <v>43362</v>
      </c>
      <c r="L41" s="39" t="s">
        <v>1056</v>
      </c>
      <c r="M41" s="31">
        <f>M39+1</f>
        <v>43392</v>
      </c>
      <c r="N41" s="39"/>
      <c r="O41" s="31">
        <f>O39+1</f>
        <v>43423</v>
      </c>
      <c r="P41" s="32"/>
      <c r="Q41" s="31">
        <f>Q39+1</f>
        <v>43453</v>
      </c>
      <c r="R41" s="40" t="s">
        <v>1141</v>
      </c>
      <c r="S41" s="160">
        <f>S39+1</f>
        <v>43484</v>
      </c>
      <c r="T41" s="170"/>
      <c r="U41" s="31">
        <f>U39+1</f>
        <v>43515</v>
      </c>
      <c r="V41" s="32" t="s">
        <v>1134</v>
      </c>
      <c r="W41" s="31">
        <f>W39+1</f>
        <v>43543</v>
      </c>
      <c r="X41" s="32" t="s">
        <v>860</v>
      </c>
    </row>
    <row r="42" spans="1:24" s="28" customFormat="1" ht="12" customHeight="1">
      <c r="A42" s="29" t="str">
        <f>TEXT(A41,"aaa")</f>
        <v>木</v>
      </c>
      <c r="B42" s="46" t="s">
        <v>1094</v>
      </c>
      <c r="C42" s="239" t="str">
        <f>TEXT(C41,"aaa")</f>
        <v>土</v>
      </c>
      <c r="D42" s="309"/>
      <c r="E42" s="29" t="str">
        <f>TEXT(E41,"aaa")</f>
        <v>火</v>
      </c>
      <c r="F42" s="316" t="s">
        <v>1230</v>
      </c>
      <c r="G42" s="29" t="str">
        <f>TEXT(G41,"aaa")</f>
        <v>木</v>
      </c>
      <c r="H42" s="223"/>
      <c r="I42" s="162" t="str">
        <f>TEXT(I41,"aaa")</f>
        <v>日</v>
      </c>
      <c r="J42" s="159"/>
      <c r="K42" s="29" t="str">
        <f>TEXT(K41,"aaa")</f>
        <v>水</v>
      </c>
      <c r="L42" s="42"/>
      <c r="M42" s="29" t="str">
        <f>TEXT(M41,"aaa")</f>
        <v>金</v>
      </c>
      <c r="N42" s="42"/>
      <c r="O42" s="29" t="str">
        <f>TEXT(O41,"aaa")</f>
        <v>月</v>
      </c>
      <c r="P42" s="30"/>
      <c r="Q42" s="29" t="str">
        <f>TEXT(Q41,"aaa")</f>
        <v>水</v>
      </c>
      <c r="R42" s="42" t="s">
        <v>1153</v>
      </c>
      <c r="S42" s="162" t="str">
        <f>TEXT(S41,"aaa")</f>
        <v>土</v>
      </c>
      <c r="T42" s="171"/>
      <c r="U42" s="29" t="str">
        <f>TEXT(U41,"aaa")</f>
        <v>火</v>
      </c>
      <c r="V42" s="42"/>
      <c r="W42" s="29" t="str">
        <f>TEXT(W41,"aaa")</f>
        <v>火</v>
      </c>
      <c r="X42" s="30"/>
    </row>
    <row r="43" spans="1:24" s="28" customFormat="1" ht="12">
      <c r="A43" s="35">
        <f>A41+1</f>
        <v>43210</v>
      </c>
      <c r="B43" s="57" t="s">
        <v>1044</v>
      </c>
      <c r="C43" s="174">
        <f>C41+1</f>
        <v>43240</v>
      </c>
      <c r="D43" s="231" t="s">
        <v>1118</v>
      </c>
      <c r="E43" s="31">
        <f>E41+1</f>
        <v>43271</v>
      </c>
      <c r="F43" s="39" t="s">
        <v>1111</v>
      </c>
      <c r="G43" s="31">
        <f>G41+1</f>
        <v>43301</v>
      </c>
      <c r="H43" s="39" t="s">
        <v>1098</v>
      </c>
      <c r="I43" s="115">
        <f>I41+1</f>
        <v>43332</v>
      </c>
      <c r="J43" s="116" t="s">
        <v>1009</v>
      </c>
      <c r="K43" s="31">
        <f>K41+1</f>
        <v>43363</v>
      </c>
      <c r="L43" s="40" t="s">
        <v>1139</v>
      </c>
      <c r="M43" s="160">
        <f>M41+1</f>
        <v>43393</v>
      </c>
      <c r="N43" s="206" t="s">
        <v>1221</v>
      </c>
      <c r="O43" s="31">
        <f>O41+1</f>
        <v>43424</v>
      </c>
      <c r="P43" s="32"/>
      <c r="Q43" s="31">
        <f>Q41+1</f>
        <v>43454</v>
      </c>
      <c r="R43" s="32"/>
      <c r="S43" s="160">
        <f>S41+1</f>
        <v>43485</v>
      </c>
      <c r="T43" s="168"/>
      <c r="U43" s="31">
        <f>U41+1</f>
        <v>43516</v>
      </c>
      <c r="V43" s="39" t="s">
        <v>1058</v>
      </c>
      <c r="W43" s="31">
        <f>W41+1</f>
        <v>43544</v>
      </c>
      <c r="X43" s="233" t="s">
        <v>993</v>
      </c>
    </row>
    <row r="44" spans="1:24" s="28" customFormat="1" ht="12">
      <c r="A44" s="36" t="str">
        <f>TEXT(A43,"aaa")</f>
        <v>金</v>
      </c>
      <c r="B44" s="97" t="s">
        <v>1078</v>
      </c>
      <c r="C44" s="176" t="str">
        <f>TEXT(C43,"aaa")</f>
        <v>日</v>
      </c>
      <c r="D44" s="205" t="s">
        <v>1299</v>
      </c>
      <c r="E44" s="29" t="str">
        <f>TEXT(E43,"aaa")</f>
        <v>水</v>
      </c>
      <c r="F44" s="307"/>
      <c r="G44" s="29" t="str">
        <f>TEXT(G43,"aaa")</f>
        <v>金</v>
      </c>
      <c r="H44" s="46" t="s">
        <v>1054</v>
      </c>
      <c r="I44" s="117" t="str">
        <f>TEXT(I43,"aaa")</f>
        <v>月</v>
      </c>
      <c r="J44" s="284"/>
      <c r="K44" s="29" t="str">
        <f>TEXT(K43,"aaa")</f>
        <v>木</v>
      </c>
      <c r="L44" s="30"/>
      <c r="M44" s="162" t="str">
        <f>TEXT(M43,"aaa")</f>
        <v>土</v>
      </c>
      <c r="N44" s="169" t="s">
        <v>1219</v>
      </c>
      <c r="O44" s="29" t="str">
        <f>TEXT(O43,"aaa")</f>
        <v>火</v>
      </c>
      <c r="P44" s="30" t="s">
        <v>1085</v>
      </c>
      <c r="Q44" s="29" t="str">
        <f>TEXT(Q43,"aaa")</f>
        <v>木</v>
      </c>
      <c r="R44" s="30" t="s">
        <v>1084</v>
      </c>
      <c r="S44" s="162" t="str">
        <f>TEXT(S43,"aaa")</f>
        <v>日</v>
      </c>
      <c r="T44" s="169"/>
      <c r="U44" s="29" t="str">
        <f>TEXT(U43,"aaa")</f>
        <v>水</v>
      </c>
      <c r="V44" s="42"/>
      <c r="W44" s="29" t="str">
        <f>TEXT(W43,"aaa")</f>
        <v>水</v>
      </c>
      <c r="X44" s="46" t="s">
        <v>829</v>
      </c>
    </row>
    <row r="45" spans="1:24" s="28" customFormat="1" ht="12.75" customHeight="1">
      <c r="A45" s="156">
        <f>A43+1</f>
        <v>43211</v>
      </c>
      <c r="B45" s="274"/>
      <c r="C45" s="174">
        <f>C43+1</f>
        <v>43241</v>
      </c>
      <c r="D45" s="170" t="s">
        <v>987</v>
      </c>
      <c r="E45" s="160">
        <f>E43+1</f>
        <v>43272</v>
      </c>
      <c r="F45" s="170" t="s">
        <v>26</v>
      </c>
      <c r="G45" s="160">
        <f>G43+1</f>
        <v>43302</v>
      </c>
      <c r="H45" s="170"/>
      <c r="I45" s="115">
        <f>I43+1</f>
        <v>43333</v>
      </c>
      <c r="J45" s="116"/>
      <c r="K45" s="31">
        <f>K43+1</f>
        <v>43364</v>
      </c>
      <c r="L45" s="39" t="s">
        <v>1123</v>
      </c>
      <c r="M45" s="160">
        <f>M43+1</f>
        <v>43394</v>
      </c>
      <c r="N45" s="170" t="s">
        <v>992</v>
      </c>
      <c r="O45" s="31">
        <f>O43+1</f>
        <v>43425</v>
      </c>
      <c r="P45" s="39"/>
      <c r="Q45" s="33">
        <f>Q43+1</f>
        <v>43455</v>
      </c>
      <c r="R45" s="155"/>
      <c r="S45" s="31">
        <f>S43+1</f>
        <v>43486</v>
      </c>
      <c r="T45" s="39" t="s">
        <v>991</v>
      </c>
      <c r="U45" s="33">
        <f>U43+1</f>
        <v>43517</v>
      </c>
      <c r="V45" s="100" t="s">
        <v>1065</v>
      </c>
      <c r="W45" s="160">
        <f>W43+1</f>
        <v>43545</v>
      </c>
      <c r="X45" s="170"/>
    </row>
    <row r="46" spans="1:24" s="28" customFormat="1" ht="12">
      <c r="A46" s="158" t="str">
        <f>TEXT(A45,"aaa")</f>
        <v>土</v>
      </c>
      <c r="B46" s="195"/>
      <c r="C46" s="176" t="str">
        <f>TEXT(C45,"aaa")</f>
        <v>月</v>
      </c>
      <c r="D46" s="232"/>
      <c r="E46" s="162" t="str">
        <f>TEXT(E45,"aaa")</f>
        <v>木</v>
      </c>
      <c r="F46" s="159"/>
      <c r="G46" s="162" t="str">
        <f>TEXT(G45,"aaa")</f>
        <v>土</v>
      </c>
      <c r="H46" s="159"/>
      <c r="I46" s="117" t="str">
        <f>TEXT(I45,"aaa")</f>
        <v>火</v>
      </c>
      <c r="J46" s="118">
        <v>7</v>
      </c>
      <c r="K46" s="29" t="str">
        <f>TEXT(K45,"aaa")</f>
        <v>金</v>
      </c>
      <c r="L46" s="108"/>
      <c r="M46" s="162" t="str">
        <f>TEXT(M45,"aaa")</f>
        <v>日</v>
      </c>
      <c r="N46" s="171" t="s">
        <v>1220</v>
      </c>
      <c r="O46" s="29" t="str">
        <f>TEXT(O45,"aaa")</f>
        <v>水</v>
      </c>
      <c r="P46" s="30"/>
      <c r="Q46" s="34" t="str">
        <f>TEXT(Q45,"aaa")</f>
        <v>金</v>
      </c>
      <c r="R46" s="96"/>
      <c r="S46" s="29" t="str">
        <f>TEXT(S45,"aaa")</f>
        <v>月</v>
      </c>
      <c r="T46" s="46"/>
      <c r="U46" s="29" t="str">
        <f>TEXT(U45,"aaa")</f>
        <v>木</v>
      </c>
      <c r="V46" s="42"/>
      <c r="W46" s="162" t="str">
        <f>TEXT(W45,"aaa")</f>
        <v>木</v>
      </c>
      <c r="X46" s="169" t="s">
        <v>648</v>
      </c>
    </row>
    <row r="47" spans="1:24" s="28" customFormat="1" ht="12">
      <c r="A47" s="156">
        <f>A45+1</f>
        <v>43212</v>
      </c>
      <c r="B47" s="167"/>
      <c r="C47" s="234">
        <f>C45+1</f>
        <v>43242</v>
      </c>
      <c r="D47" s="235" t="s">
        <v>1135</v>
      </c>
      <c r="E47" s="33">
        <f>E45+1</f>
        <v>43273</v>
      </c>
      <c r="F47" s="100" t="s">
        <v>1236</v>
      </c>
      <c r="G47" s="160">
        <f>G45+1</f>
        <v>43303</v>
      </c>
      <c r="H47" s="170"/>
      <c r="I47" s="73">
        <f>I45+1</f>
        <v>43334</v>
      </c>
      <c r="J47" s="74"/>
      <c r="K47" s="160">
        <f>K45+1</f>
        <v>43365</v>
      </c>
      <c r="L47" s="170" t="s">
        <v>1097</v>
      </c>
      <c r="M47" s="31">
        <f>M45+1</f>
        <v>43395</v>
      </c>
      <c r="N47" s="32"/>
      <c r="O47" s="31">
        <f>O45+1</f>
        <v>43426</v>
      </c>
      <c r="P47" s="32"/>
      <c r="Q47" s="160">
        <f>Q45+1</f>
        <v>43456</v>
      </c>
      <c r="R47" s="280"/>
      <c r="S47" s="31">
        <f>S45+1</f>
        <v>43487</v>
      </c>
      <c r="T47" s="40" t="s">
        <v>1059</v>
      </c>
      <c r="U47" s="33">
        <f>U45+1</f>
        <v>43518</v>
      </c>
      <c r="V47" s="100" t="s">
        <v>1036</v>
      </c>
      <c r="W47" s="31">
        <f>W45+1</f>
        <v>43546</v>
      </c>
      <c r="X47" s="32"/>
    </row>
    <row r="48" spans="1:24" s="28" customFormat="1" ht="12">
      <c r="A48" s="158" t="str">
        <f>TEXT(A47,"aaa")</f>
        <v>日</v>
      </c>
      <c r="B48" s="195"/>
      <c r="C48" s="236" t="str">
        <f>TEXT(C47,"aaa")</f>
        <v>火</v>
      </c>
      <c r="D48" s="237" t="s">
        <v>1174</v>
      </c>
      <c r="E48" s="34" t="str">
        <f>TEXT(E47,"aaa")</f>
        <v>金</v>
      </c>
      <c r="F48" s="104"/>
      <c r="G48" s="162" t="str">
        <f>TEXT(G47,"aaa")</f>
        <v>日</v>
      </c>
      <c r="H48" s="159"/>
      <c r="I48" s="49" t="str">
        <f>TEXT(I47,"aaa")</f>
        <v>水</v>
      </c>
      <c r="J48" s="48">
        <v>8</v>
      </c>
      <c r="K48" s="162" t="str">
        <f>TEXT(K47,"aaa")</f>
        <v>土</v>
      </c>
      <c r="L48" s="159"/>
      <c r="M48" s="29" t="str">
        <f>TEXT(M47,"aaa")</f>
        <v>月</v>
      </c>
      <c r="N48" s="42"/>
      <c r="O48" s="29" t="str">
        <f>TEXT(O47,"aaa")</f>
        <v>木</v>
      </c>
      <c r="P48" s="30"/>
      <c r="Q48" s="162" t="str">
        <f>TEXT(Q47,"aaa")</f>
        <v>土</v>
      </c>
      <c r="R48" s="185"/>
      <c r="S48" s="29" t="str">
        <f>TEXT(S47,"aaa")</f>
        <v>火</v>
      </c>
      <c r="T48" s="30"/>
      <c r="U48" s="34" t="str">
        <f>TEXT(U47,"aaa")</f>
        <v>金</v>
      </c>
      <c r="V48" s="104"/>
      <c r="W48" s="29" t="str">
        <f>TEXT(W47,"aaa")</f>
        <v>金</v>
      </c>
      <c r="X48" s="190" t="s">
        <v>1019</v>
      </c>
    </row>
    <row r="49" spans="1:24" s="28" customFormat="1" ht="12">
      <c r="A49" s="35">
        <f>A47+1</f>
        <v>43213</v>
      </c>
      <c r="B49" s="39" t="s">
        <v>1004</v>
      </c>
      <c r="C49" s="31">
        <f>C47+1</f>
        <v>43243</v>
      </c>
      <c r="D49" s="40" t="s">
        <v>1125</v>
      </c>
      <c r="E49" s="160">
        <f>E47+1</f>
        <v>43274</v>
      </c>
      <c r="F49" s="170"/>
      <c r="G49" s="115">
        <f>G47+1</f>
        <v>43304</v>
      </c>
      <c r="H49" s="116" t="s">
        <v>969</v>
      </c>
      <c r="I49" s="73">
        <f>I47+1</f>
        <v>43335</v>
      </c>
      <c r="J49" s="74"/>
      <c r="K49" s="160">
        <f>K47+1</f>
        <v>43366</v>
      </c>
      <c r="L49" s="182" t="s">
        <v>655</v>
      </c>
      <c r="M49" s="31">
        <f>M47+1</f>
        <v>43396</v>
      </c>
      <c r="N49" s="39" t="s">
        <v>1130</v>
      </c>
      <c r="O49" s="160">
        <f>O47+1</f>
        <v>43427</v>
      </c>
      <c r="P49" s="170" t="s">
        <v>33</v>
      </c>
      <c r="Q49" s="160">
        <f>Q47+1</f>
        <v>43457</v>
      </c>
      <c r="R49" s="170" t="s">
        <v>34</v>
      </c>
      <c r="S49" s="31">
        <f>S47+1</f>
        <v>43488</v>
      </c>
      <c r="T49" s="32"/>
      <c r="U49" s="160">
        <f>U47+1</f>
        <v>43519</v>
      </c>
      <c r="V49" s="170"/>
      <c r="W49" s="160">
        <f>W47+1</f>
        <v>43547</v>
      </c>
      <c r="X49" s="170"/>
    </row>
    <row r="50" spans="1:24" s="28" customFormat="1" ht="12">
      <c r="A50" s="36" t="str">
        <f>TEXT(A49,"aaa")</f>
        <v>月</v>
      </c>
      <c r="B50" s="192" t="s">
        <v>1181</v>
      </c>
      <c r="C50" s="29" t="str">
        <f>TEXT(C49,"aaa")</f>
        <v>水</v>
      </c>
      <c r="D50" s="97" t="s">
        <v>1175</v>
      </c>
      <c r="E50" s="162" t="str">
        <f>TEXT(E49,"aaa")</f>
        <v>土</v>
      </c>
      <c r="F50" s="169"/>
      <c r="G50" s="117" t="str">
        <f>TEXT(G49,"aaa")</f>
        <v>月</v>
      </c>
      <c r="H50" s="273"/>
      <c r="I50" s="188" t="str">
        <f>TEXT(I49,"aaa")</f>
        <v>木</v>
      </c>
      <c r="J50" s="48">
        <v>9</v>
      </c>
      <c r="K50" s="162" t="str">
        <f>TEXT(K49,"aaa")</f>
        <v>日</v>
      </c>
      <c r="L50" s="171"/>
      <c r="M50" s="29" t="str">
        <f>TEXT(M49,"aaa")</f>
        <v>火</v>
      </c>
      <c r="N50" s="30"/>
      <c r="O50" s="162" t="str">
        <f>TEXT(O49,"aaa")</f>
        <v>金</v>
      </c>
      <c r="P50" s="159"/>
      <c r="Q50" s="162" t="str">
        <f>TEXT(Q49,"aaa")</f>
        <v>日</v>
      </c>
      <c r="R50" s="159"/>
      <c r="S50" s="29" t="str">
        <f>TEXT(S49,"aaa")</f>
        <v>水</v>
      </c>
      <c r="T50" s="42" t="s">
        <v>1000</v>
      </c>
      <c r="U50" s="162" t="str">
        <f>TEXT(U49,"aaa")</f>
        <v>土</v>
      </c>
      <c r="V50" s="159"/>
      <c r="W50" s="162" t="str">
        <f>TEXT(W49,"aaa")</f>
        <v>土</v>
      </c>
      <c r="X50" s="159"/>
    </row>
    <row r="51" spans="1:24" s="28" customFormat="1" ht="12" customHeight="1">
      <c r="A51" s="31">
        <f>A49+1</f>
        <v>43214</v>
      </c>
      <c r="B51" s="39" t="s">
        <v>1144</v>
      </c>
      <c r="C51" s="31">
        <f>C49+1</f>
        <v>43244</v>
      </c>
      <c r="D51" s="313"/>
      <c r="E51" s="160">
        <f>E49+1</f>
        <v>43275</v>
      </c>
      <c r="F51" s="170"/>
      <c r="G51" s="115">
        <f>G49+1</f>
        <v>43305</v>
      </c>
      <c r="H51" s="116"/>
      <c r="I51" s="115">
        <f>I49+1</f>
        <v>43336</v>
      </c>
      <c r="J51" s="116" t="s">
        <v>143</v>
      </c>
      <c r="K51" s="160">
        <f>K49+1</f>
        <v>43367</v>
      </c>
      <c r="L51" s="170" t="s">
        <v>1253</v>
      </c>
      <c r="M51" s="31">
        <f>M49+1</f>
        <v>43397</v>
      </c>
      <c r="N51" s="39" t="s">
        <v>1090</v>
      </c>
      <c r="O51" s="160">
        <f>O49+1</f>
        <v>43428</v>
      </c>
      <c r="P51" s="170"/>
      <c r="Q51" s="160">
        <f>Q49+1</f>
        <v>43458</v>
      </c>
      <c r="R51" s="170" t="s">
        <v>1049</v>
      </c>
      <c r="S51" s="31">
        <f>S49+1</f>
        <v>43489</v>
      </c>
      <c r="T51" s="39"/>
      <c r="U51" s="160">
        <f>U49+1</f>
        <v>43520</v>
      </c>
      <c r="V51" s="170"/>
      <c r="W51" s="160">
        <f>W49+1</f>
        <v>43548</v>
      </c>
      <c r="X51" s="170"/>
    </row>
    <row r="52" spans="1:24" s="28" customFormat="1" ht="12">
      <c r="A52" s="29" t="str">
        <f>TEXT(A51,"aaa")</f>
        <v>火</v>
      </c>
      <c r="B52" s="297" t="s">
        <v>1079</v>
      </c>
      <c r="C52" s="29" t="str">
        <f>TEXT(C51,"aaa")</f>
        <v>木</v>
      </c>
      <c r="D52" s="97"/>
      <c r="E52" s="162" t="str">
        <f>TEXT(E51,"aaa")</f>
        <v>日</v>
      </c>
      <c r="F52" s="159"/>
      <c r="G52" s="117" t="str">
        <f>TEXT(G51,"aaa")</f>
        <v>火</v>
      </c>
      <c r="H52" s="118" t="s">
        <v>1023</v>
      </c>
      <c r="I52" s="117" t="str">
        <f>TEXT(I51,"aaa")</f>
        <v>金</v>
      </c>
      <c r="J52" s="119">
        <v>10</v>
      </c>
      <c r="K52" s="162" t="str">
        <f>TEXT(K51,"aaa")</f>
        <v>月</v>
      </c>
      <c r="L52" s="159"/>
      <c r="M52" s="29" t="str">
        <f>TEXT(M51,"aaa")</f>
        <v>水</v>
      </c>
      <c r="N52" s="151" t="s">
        <v>1091</v>
      </c>
      <c r="O52" s="162" t="str">
        <f>TEXT(O51,"aaa")</f>
        <v>土</v>
      </c>
      <c r="P52" s="159"/>
      <c r="Q52" s="162" t="str">
        <f>TEXT(Q51,"aaa")</f>
        <v>月</v>
      </c>
      <c r="R52" s="159"/>
      <c r="S52" s="29" t="str">
        <f>TEXT(S51,"aaa")</f>
        <v>木</v>
      </c>
      <c r="T52" s="42"/>
      <c r="U52" s="162" t="str">
        <f>TEXT(U51,"aaa")</f>
        <v>日</v>
      </c>
      <c r="V52" s="171"/>
      <c r="W52" s="162" t="str">
        <f>TEXT(W51,"aaa")</f>
        <v>日</v>
      </c>
      <c r="X52" s="159"/>
    </row>
    <row r="53" spans="1:24" s="28" customFormat="1" ht="12">
      <c r="A53" s="31">
        <f>A51+1</f>
        <v>43215</v>
      </c>
      <c r="B53" s="57" t="s">
        <v>1039</v>
      </c>
      <c r="C53" s="33">
        <f>C51+1</f>
        <v>43245</v>
      </c>
      <c r="D53" s="100"/>
      <c r="E53" s="31">
        <f>E51+1</f>
        <v>43276</v>
      </c>
      <c r="F53" s="32" t="s">
        <v>1122</v>
      </c>
      <c r="G53" s="73">
        <f>G51+1</f>
        <v>43306</v>
      </c>
      <c r="H53" s="128">
        <v>2</v>
      </c>
      <c r="I53" s="278">
        <f>I51+1</f>
        <v>43337</v>
      </c>
      <c r="J53" s="231"/>
      <c r="K53" s="31">
        <f>K51+1</f>
        <v>43368</v>
      </c>
      <c r="L53" s="40" t="s">
        <v>1129</v>
      </c>
      <c r="M53" s="31">
        <f>M51+1</f>
        <v>43398</v>
      </c>
      <c r="N53" s="39" t="s">
        <v>1014</v>
      </c>
      <c r="O53" s="160">
        <f>O51+1</f>
        <v>43429</v>
      </c>
      <c r="P53" s="170"/>
      <c r="Q53" s="31">
        <f>Q51+1</f>
        <v>43459</v>
      </c>
      <c r="R53" s="39" t="s">
        <v>1095</v>
      </c>
      <c r="S53" s="33">
        <f>S51+1</f>
        <v>43490</v>
      </c>
      <c r="T53" s="259"/>
      <c r="U53" s="31">
        <f>U51+1</f>
        <v>43521</v>
      </c>
      <c r="V53" s="32"/>
      <c r="W53" s="31">
        <f>W51+1</f>
        <v>43549</v>
      </c>
      <c r="X53" s="32"/>
    </row>
    <row r="54" spans="1:24" s="28" customFormat="1" ht="12">
      <c r="A54" s="29" t="str">
        <f>TEXT(A53,"aaa")</f>
        <v>水</v>
      </c>
      <c r="B54" s="301" t="s">
        <v>1040</v>
      </c>
      <c r="C54" s="34" t="str">
        <f>TEXT(C53,"aaa")</f>
        <v>金</v>
      </c>
      <c r="D54" s="104"/>
      <c r="E54" s="29" t="str">
        <f>TEXT(E53,"aaa")</f>
        <v>月</v>
      </c>
      <c r="F54" s="30"/>
      <c r="G54" s="49" t="str">
        <f>TEXT(G53,"aaa")</f>
        <v>水</v>
      </c>
      <c r="H54" s="285"/>
      <c r="I54" s="279" t="str">
        <f>TEXT(I53,"aaa")</f>
        <v>土</v>
      </c>
      <c r="J54" s="231"/>
      <c r="K54" s="29" t="str">
        <f>TEXT(K53,"aaa")</f>
        <v>火</v>
      </c>
      <c r="L54" s="30"/>
      <c r="M54" s="29" t="str">
        <f>TEXT(M53,"aaa")</f>
        <v>木</v>
      </c>
      <c r="N54" s="212"/>
      <c r="O54" s="162" t="str">
        <f>TEXT(O53,"aaa")</f>
        <v>日</v>
      </c>
      <c r="P54" s="159"/>
      <c r="Q54" s="29" t="str">
        <f>TEXT(Q53,"aaa")</f>
        <v>火</v>
      </c>
      <c r="R54" s="42"/>
      <c r="S54" s="34" t="str">
        <f>TEXT(S53,"aaa")</f>
        <v>金</v>
      </c>
      <c r="T54" s="299" t="s">
        <v>1224</v>
      </c>
      <c r="U54" s="29" t="str">
        <f>TEXT(U53,"aaa")</f>
        <v>月</v>
      </c>
      <c r="V54" s="30"/>
      <c r="W54" s="29" t="str">
        <f>TEXT(W53,"aaa")</f>
        <v>月</v>
      </c>
      <c r="X54" s="190" t="s">
        <v>973</v>
      </c>
    </row>
    <row r="55" spans="1:24" s="28" customFormat="1" ht="12">
      <c r="A55" s="31">
        <f>A53+1</f>
        <v>43216</v>
      </c>
      <c r="B55" s="57" t="s">
        <v>1168</v>
      </c>
      <c r="C55" s="174">
        <f>C53+1</f>
        <v>43246</v>
      </c>
      <c r="D55" s="170" t="s">
        <v>1124</v>
      </c>
      <c r="E55" s="31">
        <f>E53+1</f>
        <v>43277</v>
      </c>
      <c r="F55" s="32" t="s">
        <v>1100</v>
      </c>
      <c r="G55" s="73">
        <f>G53+1</f>
        <v>43307</v>
      </c>
      <c r="H55" s="74">
        <v>3</v>
      </c>
      <c r="I55" s="160">
        <f>I53+1</f>
        <v>43338</v>
      </c>
      <c r="J55" s="170"/>
      <c r="K55" s="163">
        <f>K53+1</f>
        <v>43369</v>
      </c>
      <c r="L55" s="131"/>
      <c r="M55" s="33">
        <f>M53+1</f>
        <v>43399</v>
      </c>
      <c r="N55" s="100"/>
      <c r="O55" s="31">
        <f>O53+1</f>
        <v>43430</v>
      </c>
      <c r="P55" s="32"/>
      <c r="Q55" s="115">
        <f>Q53+1</f>
        <v>43460</v>
      </c>
      <c r="R55" s="116" t="s">
        <v>22</v>
      </c>
      <c r="S55" s="160">
        <f>S53+1</f>
        <v>43491</v>
      </c>
      <c r="T55" s="170"/>
      <c r="U55" s="31">
        <f>U53+1</f>
        <v>43522</v>
      </c>
      <c r="V55" s="32"/>
      <c r="W55" s="115">
        <f>W53+1</f>
        <v>43550</v>
      </c>
      <c r="X55" s="116"/>
    </row>
    <row r="56" spans="1:24" s="28" customFormat="1" ht="12">
      <c r="A56" s="29" t="str">
        <f>TEXT(A55,"aaa")</f>
        <v>木</v>
      </c>
      <c r="B56" s="97" t="s">
        <v>1065</v>
      </c>
      <c r="C56" s="176" t="str">
        <f>TEXT(C55,"aaa")</f>
        <v>土</v>
      </c>
      <c r="D56" s="159"/>
      <c r="E56" s="29" t="str">
        <f>TEXT(E55,"aaa")</f>
        <v>火</v>
      </c>
      <c r="F56" s="42" t="s">
        <v>1150</v>
      </c>
      <c r="G56" s="49" t="str">
        <f>TEXT(G55,"aaa")</f>
        <v>木</v>
      </c>
      <c r="H56" s="286"/>
      <c r="I56" s="162" t="str">
        <f>TEXT(I55,"aaa")</f>
        <v>日</v>
      </c>
      <c r="J56" s="185"/>
      <c r="K56" s="29" t="str">
        <f>TEXT(K55,"aaa")</f>
        <v>水</v>
      </c>
      <c r="L56" s="42"/>
      <c r="M56" s="34" t="str">
        <f>TEXT(M55,"aaa")</f>
        <v>金</v>
      </c>
      <c r="N56" s="224"/>
      <c r="O56" s="29" t="str">
        <f>TEXT(O55,"aaa")</f>
        <v>月</v>
      </c>
      <c r="P56" s="46"/>
      <c r="Q56" s="117" t="str">
        <f>TEXT(Q55,"aaa")</f>
        <v>水</v>
      </c>
      <c r="R56" s="118"/>
      <c r="S56" s="162" t="str">
        <f>TEXT(S55,"aaa")</f>
        <v>土</v>
      </c>
      <c r="T56" s="171"/>
      <c r="U56" s="29" t="str">
        <f>TEXT(U55,"aaa")</f>
        <v>火</v>
      </c>
      <c r="V56" s="30" t="s">
        <v>1047</v>
      </c>
      <c r="W56" s="117" t="str">
        <f>TEXT(W55,"aaa")</f>
        <v>火</v>
      </c>
      <c r="X56" s="118" t="s">
        <v>323</v>
      </c>
    </row>
    <row r="57" spans="1:24" s="28" customFormat="1" ht="12">
      <c r="A57" s="35">
        <f>A55+1</f>
        <v>43217</v>
      </c>
      <c r="B57" s="226" t="s">
        <v>1169</v>
      </c>
      <c r="C57" s="174">
        <f>C55+1</f>
        <v>43247</v>
      </c>
      <c r="D57" s="170"/>
      <c r="E57" s="31">
        <f>E55+1</f>
        <v>43278</v>
      </c>
      <c r="F57" s="40" t="s">
        <v>1056</v>
      </c>
      <c r="G57" s="115">
        <f>G55+1</f>
        <v>43308</v>
      </c>
      <c r="H57" s="116" t="s">
        <v>1113</v>
      </c>
      <c r="I57" s="31">
        <f>I55+1</f>
        <v>43339</v>
      </c>
      <c r="J57" s="39" t="s">
        <v>1088</v>
      </c>
      <c r="K57" s="31">
        <f>K55+1</f>
        <v>43370</v>
      </c>
      <c r="L57" s="32" t="s">
        <v>1065</v>
      </c>
      <c r="M57" s="31">
        <f>M55+1</f>
        <v>43400</v>
      </c>
      <c r="N57" s="40" t="s">
        <v>1241</v>
      </c>
      <c r="O57" s="31">
        <f>O55+1</f>
        <v>43431</v>
      </c>
      <c r="P57" s="32"/>
      <c r="Q57" s="115">
        <f>Q55+1</f>
        <v>43461</v>
      </c>
      <c r="R57" s="116"/>
      <c r="S57" s="160">
        <f>S55+1</f>
        <v>43492</v>
      </c>
      <c r="T57" s="170"/>
      <c r="U57" s="31">
        <f>U55+1</f>
        <v>43523</v>
      </c>
      <c r="V57" s="39"/>
      <c r="W57" s="115">
        <f>W55+1</f>
        <v>43551</v>
      </c>
      <c r="X57" s="116"/>
    </row>
    <row r="58" spans="1:24" s="28" customFormat="1" ht="12">
      <c r="A58" s="36" t="str">
        <f>TEXT(A57,"aaa")</f>
        <v>金</v>
      </c>
      <c r="B58" s="63" t="s">
        <v>1143</v>
      </c>
      <c r="C58" s="176" t="str">
        <f>TEXT(C57,"aaa")</f>
        <v>日</v>
      </c>
      <c r="D58" s="169"/>
      <c r="E58" s="29" t="str">
        <f>TEXT(E57,"aaa")</f>
        <v>水</v>
      </c>
      <c r="F58" s="30"/>
      <c r="G58" s="117" t="str">
        <f>TEXT(G57,"aaa")</f>
        <v>金</v>
      </c>
      <c r="H58" s="284"/>
      <c r="I58" s="29" t="str">
        <f>TEXT(I57,"aaa")</f>
        <v>月</v>
      </c>
      <c r="J58" s="30" t="s">
        <v>997</v>
      </c>
      <c r="K58" s="29" t="str">
        <f>TEXT(K57,"aaa")</f>
        <v>木</v>
      </c>
      <c r="L58" s="46"/>
      <c r="M58" s="29" t="str">
        <f>TEXT(M57,"aaa")</f>
        <v>土</v>
      </c>
      <c r="N58" s="192" t="s">
        <v>1229</v>
      </c>
      <c r="O58" s="29" t="str">
        <f>TEXT(O57,"aaa")</f>
        <v>火</v>
      </c>
      <c r="P58" s="30"/>
      <c r="Q58" s="117" t="str">
        <f>TEXT(Q57,"aaa")</f>
        <v>木</v>
      </c>
      <c r="R58" s="118"/>
      <c r="S58" s="162" t="str">
        <f>TEXT(S57,"aaa")</f>
        <v>日</v>
      </c>
      <c r="T58" s="171"/>
      <c r="U58" s="29" t="str">
        <f>TEXT(U57,"aaa")</f>
        <v>水</v>
      </c>
      <c r="V58" s="42"/>
      <c r="W58" s="117" t="str">
        <f>TEXT(W57,"aaa")</f>
        <v>水</v>
      </c>
      <c r="X58" s="118"/>
    </row>
    <row r="59" spans="1:24" s="28" customFormat="1" ht="12" customHeight="1">
      <c r="A59" s="156">
        <f>A57+1</f>
        <v>43218</v>
      </c>
      <c r="B59" s="275"/>
      <c r="C59" s="238">
        <f>C57+1</f>
        <v>43248</v>
      </c>
      <c r="D59" s="235"/>
      <c r="E59" s="31">
        <f>E57+1</f>
        <v>43279</v>
      </c>
      <c r="F59" s="252" t="s">
        <v>1031</v>
      </c>
      <c r="G59" s="160">
        <f>G57+1</f>
        <v>43309</v>
      </c>
      <c r="H59" s="170"/>
      <c r="I59" s="31">
        <f>I57+1</f>
        <v>43340</v>
      </c>
      <c r="J59" s="40" t="s">
        <v>1065</v>
      </c>
      <c r="K59" s="33">
        <f>K57+1</f>
        <v>43371</v>
      </c>
      <c r="L59" s="99" t="s">
        <v>1010</v>
      </c>
      <c r="M59" s="160">
        <f>M57+1</f>
        <v>43401</v>
      </c>
      <c r="N59" s="211"/>
      <c r="O59" s="31">
        <f>O57+1</f>
        <v>43432</v>
      </c>
      <c r="P59" s="39"/>
      <c r="Q59" s="115">
        <f>Q57+1</f>
        <v>43462</v>
      </c>
      <c r="R59" s="116"/>
      <c r="S59" s="31">
        <f>S57+1</f>
        <v>43493</v>
      </c>
      <c r="T59" s="40" t="s">
        <v>1243</v>
      </c>
      <c r="U59" s="31">
        <f>U57+1</f>
        <v>43524</v>
      </c>
      <c r="V59" s="32" t="s">
        <v>1028</v>
      </c>
      <c r="W59" s="115">
        <f>W57+1</f>
        <v>43552</v>
      </c>
      <c r="X59" s="116"/>
    </row>
    <row r="60" spans="1:24" s="28" customFormat="1" ht="12">
      <c r="A60" s="158" t="str">
        <f>TEXT(A59,"aaa")</f>
        <v>土</v>
      </c>
      <c r="B60" s="276"/>
      <c r="C60" s="239" t="str">
        <f>TEXT(C59,"aaa")</f>
        <v>月</v>
      </c>
      <c r="D60" s="288"/>
      <c r="E60" s="29" t="str">
        <f>TEXT(E59,"aaa")</f>
        <v>木</v>
      </c>
      <c r="F60" s="108"/>
      <c r="G60" s="162" t="str">
        <f>TEXT(G59,"aaa")</f>
        <v>土</v>
      </c>
      <c r="H60" s="159"/>
      <c r="I60" s="29" t="str">
        <f>TEXT(I59,"aaa")</f>
        <v>火</v>
      </c>
      <c r="J60" s="30" t="s">
        <v>1127</v>
      </c>
      <c r="K60" s="34" t="str">
        <f>TEXT(K59,"aaa")</f>
        <v>金</v>
      </c>
      <c r="L60" s="180"/>
      <c r="M60" s="162" t="str">
        <f>TEXT(M59,"aaa")</f>
        <v>日</v>
      </c>
      <c r="N60" s="171"/>
      <c r="O60" s="29" t="str">
        <f>TEXT(O59,"aaa")</f>
        <v>水</v>
      </c>
      <c r="P60" s="30"/>
      <c r="Q60" s="117" t="str">
        <f>TEXT(Q59,"aaa")</f>
        <v>金</v>
      </c>
      <c r="R60" s="118"/>
      <c r="S60" s="29" t="str">
        <f>TEXT(S59,"aaa")</f>
        <v>月</v>
      </c>
      <c r="T60" s="46"/>
      <c r="U60" s="29" t="str">
        <f>TEXT(U59,"aaa")</f>
        <v>木</v>
      </c>
      <c r="V60" s="30"/>
      <c r="W60" s="117" t="str">
        <f>TEXT(W59,"aaa")</f>
        <v>木</v>
      </c>
      <c r="X60" s="118"/>
    </row>
    <row r="61" spans="1:24" s="28" customFormat="1" ht="12">
      <c r="A61" s="160">
        <f>A59+1</f>
        <v>43219</v>
      </c>
      <c r="B61" s="173" t="s">
        <v>19</v>
      </c>
      <c r="C61" s="31">
        <f>C59+1</f>
        <v>43249</v>
      </c>
      <c r="D61" s="39" t="s">
        <v>1099</v>
      </c>
      <c r="E61" s="33">
        <f>E59+1</f>
        <v>43280</v>
      </c>
      <c r="F61" s="64" t="s">
        <v>1109</v>
      </c>
      <c r="G61" s="160">
        <f>G59+1</f>
        <v>43310</v>
      </c>
      <c r="H61" s="182"/>
      <c r="I61" s="31">
        <f>I59+1</f>
        <v>43341</v>
      </c>
      <c r="J61" s="32" t="s">
        <v>983</v>
      </c>
      <c r="K61" s="160">
        <f>K59+1</f>
        <v>43372</v>
      </c>
      <c r="L61" s="170"/>
      <c r="M61" s="31">
        <f>M59+1</f>
        <v>43402</v>
      </c>
      <c r="N61" s="39" t="s">
        <v>1065</v>
      </c>
      <c r="O61" s="31">
        <f>O59+1</f>
        <v>43433</v>
      </c>
      <c r="P61" s="32" t="s">
        <v>1065</v>
      </c>
      <c r="Q61" s="160">
        <f>Q59+1</f>
        <v>43463</v>
      </c>
      <c r="R61" s="170"/>
      <c r="S61" s="31">
        <f>S59+1</f>
        <v>43494</v>
      </c>
      <c r="T61" s="39" t="s">
        <v>1251</v>
      </c>
      <c r="U61" s="33">
        <f>IF(MONTH(U59+1)=2,U59+1,"")</f>
      </c>
      <c r="V61" s="99"/>
      <c r="W61" s="115">
        <f>W59+1</f>
        <v>43553</v>
      </c>
      <c r="X61" s="116"/>
    </row>
    <row r="62" spans="1:24" s="28" customFormat="1" ht="12">
      <c r="A62" s="162" t="str">
        <f>TEXT(A61,"aaa")</f>
        <v>日</v>
      </c>
      <c r="B62" s="159"/>
      <c r="C62" s="29" t="str">
        <f>TEXT(C61,"aaa")</f>
        <v>火</v>
      </c>
      <c r="D62" s="30"/>
      <c r="E62" s="34" t="str">
        <f>TEXT(E61,"aaa")</f>
        <v>金</v>
      </c>
      <c r="F62" s="104" t="s">
        <v>1237</v>
      </c>
      <c r="G62" s="162" t="str">
        <f>TEXT(G61,"aaa")</f>
        <v>日</v>
      </c>
      <c r="H62" s="159"/>
      <c r="I62" s="29" t="str">
        <f>TEXT(I61,"aaa")</f>
        <v>水</v>
      </c>
      <c r="J62" s="30" t="s">
        <v>1057</v>
      </c>
      <c r="K62" s="162" t="str">
        <f>TEXT(K61,"aaa")</f>
        <v>土</v>
      </c>
      <c r="L62" s="159"/>
      <c r="M62" s="29" t="str">
        <f>TEXT(M61,"aaa")</f>
        <v>月</v>
      </c>
      <c r="N62" s="30"/>
      <c r="O62" s="29" t="str">
        <f>TEXT(O61,"aaa")</f>
        <v>木</v>
      </c>
      <c r="P62" s="228" t="s">
        <v>1250</v>
      </c>
      <c r="Q62" s="162" t="str">
        <f>TEXT(Q61,"aaa")</f>
        <v>土</v>
      </c>
      <c r="R62" s="159"/>
      <c r="S62" s="29" t="str">
        <f>TEXT(S61,"aaa")</f>
        <v>火</v>
      </c>
      <c r="T62" s="42" t="s">
        <v>1065</v>
      </c>
      <c r="U62" s="34">
        <f>TEXT(U61,"aaa")</f>
      </c>
      <c r="V62" s="96"/>
      <c r="W62" s="117" t="str">
        <f>TEXT(W61,"aaa")</f>
        <v>金</v>
      </c>
      <c r="X62" s="118"/>
    </row>
    <row r="63" spans="1:24" s="28" customFormat="1" ht="12" customHeight="1">
      <c r="A63" s="156">
        <f>A61+1</f>
        <v>43220</v>
      </c>
      <c r="B63" s="164" t="s">
        <v>1138</v>
      </c>
      <c r="C63" s="234">
        <f>C61+1</f>
        <v>43250</v>
      </c>
      <c r="D63" s="235" t="s">
        <v>1119</v>
      </c>
      <c r="E63" s="160">
        <f>E61+1</f>
        <v>43281</v>
      </c>
      <c r="F63" s="170"/>
      <c r="G63" s="115">
        <f>G61+1</f>
        <v>43311</v>
      </c>
      <c r="H63" s="116" t="s">
        <v>994</v>
      </c>
      <c r="I63" s="31">
        <f>I61+1</f>
        <v>43342</v>
      </c>
      <c r="J63" s="39" t="s">
        <v>984</v>
      </c>
      <c r="K63" s="160">
        <f>K61+1</f>
        <v>43373</v>
      </c>
      <c r="L63" s="170"/>
      <c r="M63" s="178">
        <f>M61+1</f>
        <v>43403</v>
      </c>
      <c r="N63" s="326" t="s">
        <v>1147</v>
      </c>
      <c r="O63" s="33">
        <f>O61+1</f>
        <v>43434</v>
      </c>
      <c r="P63" s="99" t="s">
        <v>1015</v>
      </c>
      <c r="Q63" s="160">
        <f>Q61+1</f>
        <v>43464</v>
      </c>
      <c r="R63" s="170"/>
      <c r="S63" s="31">
        <f>S61+1</f>
        <v>43495</v>
      </c>
      <c r="T63" s="39" t="s">
        <v>1056</v>
      </c>
      <c r="U63" s="33"/>
      <c r="V63" s="99"/>
      <c r="W63" s="73">
        <f>W61+1</f>
        <v>43554</v>
      </c>
      <c r="X63" s="74"/>
    </row>
    <row r="64" spans="1:24" s="28" customFormat="1" ht="12">
      <c r="A64" s="158" t="str">
        <f>TEXT(A63,"aaa")</f>
        <v>月</v>
      </c>
      <c r="B64" s="195"/>
      <c r="C64" s="236" t="str">
        <f>TEXT(C63,"aaa")</f>
        <v>水</v>
      </c>
      <c r="D64" s="240"/>
      <c r="E64" s="162" t="str">
        <f>TEXT(E63,"aaa")</f>
        <v>土</v>
      </c>
      <c r="F64" s="171"/>
      <c r="G64" s="117" t="str">
        <f>TEXT(G63,"aaa")</f>
        <v>月</v>
      </c>
      <c r="H64" s="118"/>
      <c r="I64" s="29" t="str">
        <f>TEXT(I63,"aaa")</f>
        <v>木</v>
      </c>
      <c r="J64" s="46" t="s">
        <v>1056</v>
      </c>
      <c r="K64" s="162" t="str">
        <f>TEXT(K63,"aaa")</f>
        <v>日</v>
      </c>
      <c r="L64" s="191"/>
      <c r="M64" s="179" t="str">
        <f>TEXT(M63,"aaa")</f>
        <v>火</v>
      </c>
      <c r="N64" s="147" t="s">
        <v>1148</v>
      </c>
      <c r="O64" s="34" t="str">
        <f>TEXT(O63,"aaa")</f>
        <v>金</v>
      </c>
      <c r="P64" s="96"/>
      <c r="Q64" s="162" t="str">
        <f>TEXT(Q63,"aaa")</f>
        <v>日</v>
      </c>
      <c r="R64" s="159"/>
      <c r="S64" s="29" t="str">
        <f>TEXT(S63,"aaa")</f>
        <v>水</v>
      </c>
      <c r="T64" s="42"/>
      <c r="U64" s="34"/>
      <c r="V64" s="96"/>
      <c r="W64" s="49" t="str">
        <f>TEXT(W63,"aaa")</f>
        <v>土</v>
      </c>
      <c r="X64" s="48"/>
    </row>
    <row r="65" spans="1:24" s="28" customFormat="1" ht="12">
      <c r="A65" s="35"/>
      <c r="B65" s="64"/>
      <c r="C65" s="178">
        <f>C63+1</f>
        <v>43251</v>
      </c>
      <c r="D65" s="147" t="s">
        <v>1146</v>
      </c>
      <c r="E65" s="33"/>
      <c r="F65" s="99"/>
      <c r="G65" s="115">
        <f>G63+1</f>
        <v>43312</v>
      </c>
      <c r="H65" s="116"/>
      <c r="I65" s="33">
        <f>I63+1</f>
        <v>43343</v>
      </c>
      <c r="J65" s="100"/>
      <c r="K65" s="33"/>
      <c r="L65" s="99"/>
      <c r="M65" s="160">
        <f>M63+1</f>
        <v>43404</v>
      </c>
      <c r="N65" s="182" t="s">
        <v>1104</v>
      </c>
      <c r="O65" s="33"/>
      <c r="P65" s="99"/>
      <c r="Q65" s="174">
        <f>Q63+1</f>
        <v>43465</v>
      </c>
      <c r="R65" s="186"/>
      <c r="S65" s="31">
        <f>S63+1</f>
        <v>43496</v>
      </c>
      <c r="T65" s="32"/>
      <c r="U65" s="33"/>
      <c r="V65" s="99"/>
      <c r="W65" s="73">
        <f>W63+1</f>
        <v>43555</v>
      </c>
      <c r="X65" s="74"/>
    </row>
    <row r="66" spans="1:24" s="28" customFormat="1" ht="12">
      <c r="A66" s="36"/>
      <c r="B66" s="79"/>
      <c r="C66" s="29" t="str">
        <f>TEXT(C65,"aaa")</f>
        <v>木</v>
      </c>
      <c r="D66" s="42" t="s">
        <v>1111</v>
      </c>
      <c r="E66" s="34"/>
      <c r="F66" s="96"/>
      <c r="G66" s="117" t="str">
        <f>TEXT(G65,"aaa")</f>
        <v>火</v>
      </c>
      <c r="H66" s="118"/>
      <c r="I66" s="29" t="str">
        <f>TEXT(I65,"aaa")</f>
        <v>金</v>
      </c>
      <c r="J66" s="79" t="s">
        <v>1035</v>
      </c>
      <c r="K66" s="34"/>
      <c r="L66" s="96"/>
      <c r="M66" s="162" t="str">
        <f>TEXT(M65,"aaa")</f>
        <v>水</v>
      </c>
      <c r="N66" s="303"/>
      <c r="O66" s="34"/>
      <c r="P66" s="96"/>
      <c r="Q66" s="176" t="str">
        <f>TEXT(Q65,"aaa")</f>
        <v>月</v>
      </c>
      <c r="R66" s="187"/>
      <c r="S66" s="29" t="str">
        <f>TEXT(S65,"aaa")</f>
        <v>木</v>
      </c>
      <c r="T66" s="46"/>
      <c r="U66" s="34"/>
      <c r="V66" s="96"/>
      <c r="W66" s="49" t="str">
        <f>TEXT(W65,"aaa")</f>
        <v>日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485" t="s">
        <v>1291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1096</v>
      </c>
      <c r="U67" s="2"/>
      <c r="V67" s="149"/>
      <c r="W67" s="24" t="s">
        <v>337</v>
      </c>
      <c r="X67" s="25">
        <f>SUM(L68+P68)</f>
        <v>204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SUM($B$4:$L$4)+4</f>
        <v>98</v>
      </c>
      <c r="M68" s="8"/>
      <c r="N68" s="22"/>
      <c r="O68" s="23" t="s">
        <v>4</v>
      </c>
      <c r="P68" s="26">
        <f>SUM($N$4:$X$4)-4</f>
        <v>106</v>
      </c>
      <c r="Q68" s="8"/>
      <c r="S68" s="8"/>
      <c r="T68" s="12"/>
      <c r="U68" s="8"/>
      <c r="W68" s="24" t="s">
        <v>1116</v>
      </c>
      <c r="X68" s="25">
        <f>SUM(X67-1)</f>
        <v>203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43191</v>
      </c>
      <c r="C70" s="6"/>
      <c r="D70" s="6">
        <f>D3</f>
        <v>43221</v>
      </c>
      <c r="E70" s="8"/>
      <c r="F70" s="6">
        <f>F3</f>
        <v>43252</v>
      </c>
      <c r="G70" s="8"/>
      <c r="H70" s="6">
        <f>H3</f>
        <v>43282</v>
      </c>
      <c r="I70" s="8"/>
      <c r="J70" s="6">
        <f>J3</f>
        <v>43313</v>
      </c>
      <c r="K70" s="8"/>
      <c r="L70" s="6">
        <f>L3</f>
        <v>43344</v>
      </c>
      <c r="M70" s="8"/>
      <c r="N70" s="6">
        <f>N3</f>
        <v>43374</v>
      </c>
      <c r="O70" s="8"/>
      <c r="P70" s="6">
        <f>P3</f>
        <v>43405</v>
      </c>
      <c r="Q70" s="8"/>
      <c r="R70" s="6">
        <f>R3</f>
        <v>43435</v>
      </c>
      <c r="S70" s="8"/>
      <c r="T70" s="6">
        <f>T3</f>
        <v>43466</v>
      </c>
      <c r="U70" s="8"/>
      <c r="V70" s="6">
        <f>V3</f>
        <v>43497</v>
      </c>
      <c r="W70" s="8"/>
      <c r="X70" s="6">
        <f>X3</f>
        <v>43525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23</v>
      </c>
      <c r="F72" s="17">
        <f>DAY(EOMONTH(F$3,0))-COUNTIF(E$5:E$66,"日")-COUNTIF(E$5:E$66,"土")</f>
        <v>21</v>
      </c>
      <c r="H72" s="17">
        <v>22</v>
      </c>
      <c r="J72" s="17">
        <f>DAY(EOMONTH(J$3,0))-COUNTIF(I$5:I$66,"日")-COUNTIF(I$5:I$66,"土")</f>
        <v>23</v>
      </c>
      <c r="L72" s="17">
        <f>DAY(EOMONTH(L$3,0))-COUNTIF(K$5:K$66,"日")-COUNTIF(K$5:K$66,"土")</f>
        <v>20</v>
      </c>
      <c r="N72" s="17">
        <f>DAY(EOMONTH(N$3,0))-COUNTIF(M$5:M$66,"日")-COUNTIF(M$5:M$66,"土")</f>
        <v>23</v>
      </c>
      <c r="P72" s="17">
        <f>DAY(EOMONTH(P$3,0))-COUNTIF(O$5:O$66,"日")-COUNTIF(O$5:O$66,"土")</f>
        <v>22</v>
      </c>
      <c r="R72" s="17">
        <f>DAY(EOMONTH(R$3,0))-COUNTIF(Q$5:Q$66,"日")-COUNTIF(Q$5:Q$66,"土")</f>
        <v>21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21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-1</v>
      </c>
      <c r="D74" s="18">
        <v>-2</v>
      </c>
      <c r="F74" s="18">
        <v>-1</v>
      </c>
      <c r="H74" s="18">
        <v>-1</v>
      </c>
      <c r="J74" s="18">
        <v>-1</v>
      </c>
      <c r="L74" s="18">
        <v>-2</v>
      </c>
      <c r="N74" s="18">
        <v>-2</v>
      </c>
      <c r="P74" s="18">
        <v>-1</v>
      </c>
      <c r="R74" s="18">
        <v>-2</v>
      </c>
      <c r="T74" s="18">
        <v>-4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-4</v>
      </c>
      <c r="D76" s="18">
        <v>0</v>
      </c>
      <c r="F76" s="18">
        <v>0</v>
      </c>
      <c r="H76" s="18">
        <v>-7</v>
      </c>
      <c r="J76" s="18">
        <v>-17</v>
      </c>
      <c r="L76" s="18">
        <v>0</v>
      </c>
      <c r="N76" s="18">
        <v>0</v>
      </c>
      <c r="P76" s="18">
        <v>0</v>
      </c>
      <c r="R76" s="18">
        <v>-3</v>
      </c>
      <c r="T76" s="18">
        <v>-2</v>
      </c>
      <c r="V76" s="18">
        <v>0</v>
      </c>
      <c r="X76" s="18">
        <v>-4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3.5">
      <c r="B79" s="485" t="s">
        <v>1108</v>
      </c>
      <c r="C79" s="486"/>
      <c r="D79" s="486"/>
      <c r="E79" s="486"/>
      <c r="F79" s="486"/>
      <c r="G79" s="486"/>
      <c r="H79" s="486"/>
      <c r="I79" s="486"/>
      <c r="J79" s="486"/>
      <c r="K79" s="486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5">
    <mergeCell ref="B82:B124"/>
    <mergeCell ref="D82:D124"/>
    <mergeCell ref="F82:F124"/>
    <mergeCell ref="H82:H124"/>
    <mergeCell ref="J82:J124"/>
    <mergeCell ref="L82:L124"/>
    <mergeCell ref="R82:R124"/>
    <mergeCell ref="T82:T124"/>
    <mergeCell ref="V82:V124"/>
    <mergeCell ref="X82:X124"/>
    <mergeCell ref="E1:T1"/>
    <mergeCell ref="J67:S67"/>
    <mergeCell ref="N82:N124"/>
    <mergeCell ref="P82:P124"/>
    <mergeCell ref="B79:K79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3"/>
  <rowBreaks count="1" manualBreakCount="1">
    <brk id="45" max="255" man="1"/>
  </rowBreaks>
  <colBreaks count="1" manualBreakCount="1">
    <brk id="3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SheetLayoutView="100" workbookViewId="0" topLeftCell="A10">
      <selection activeCell="H44" sqref="H44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平成30年度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490" t="s">
        <v>897</v>
      </c>
      <c r="W1" s="491"/>
      <c r="X1" s="491"/>
    </row>
    <row r="2" spans="1:24" ht="21" customHeight="1">
      <c r="A2" s="489" t="s">
        <v>896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</row>
    <row r="3" spans="1:24" s="260" customFormat="1" ht="32.25" customHeight="1">
      <c r="A3" s="13"/>
      <c r="B3" s="14">
        <v>43191</v>
      </c>
      <c r="C3" s="13"/>
      <c r="D3" s="14">
        <f>EOMONTH(B3,0)+1</f>
        <v>43221</v>
      </c>
      <c r="E3" s="13"/>
      <c r="F3" s="14">
        <f>EOMONTH(D3,0)+1</f>
        <v>43252</v>
      </c>
      <c r="G3" s="13"/>
      <c r="H3" s="14">
        <f>EOMONTH(F3,0)+1</f>
        <v>43282</v>
      </c>
      <c r="I3" s="13"/>
      <c r="J3" s="14">
        <f>EOMONTH(H3,0)+1</f>
        <v>43313</v>
      </c>
      <c r="K3" s="13"/>
      <c r="L3" s="14">
        <f>EOMONTH(J3,0)+1</f>
        <v>43344</v>
      </c>
      <c r="M3" s="13"/>
      <c r="N3" s="14">
        <f>EOMONTH(L3,0)+1</f>
        <v>43374</v>
      </c>
      <c r="O3" s="13"/>
      <c r="P3" s="14">
        <f>EOMONTH(N3,0)+1</f>
        <v>43405</v>
      </c>
      <c r="Q3" s="13"/>
      <c r="R3" s="14">
        <f>EOMONTH(P3,0)+1</f>
        <v>43435</v>
      </c>
      <c r="S3" s="13"/>
      <c r="T3" s="14">
        <f>EOMONTH(R3,0)+1</f>
        <v>43466</v>
      </c>
      <c r="U3" s="13"/>
      <c r="V3" s="14">
        <f>EOMONTH(T3,0)+1</f>
        <v>43497</v>
      </c>
      <c r="W3" s="197"/>
      <c r="X3" s="14">
        <f>EOMONTH(V3,0)+1</f>
        <v>43525</v>
      </c>
    </row>
    <row r="4" spans="1:24" s="260" customFormat="1" ht="14.25" customHeight="1">
      <c r="A4" s="9"/>
      <c r="B4" s="107">
        <f>B72+B74+B76</f>
        <v>18</v>
      </c>
      <c r="C4" s="9"/>
      <c r="D4" s="107">
        <f>D72+D74+D76</f>
        <v>20</v>
      </c>
      <c r="E4" s="9"/>
      <c r="F4" s="107">
        <f>F72+F74+F76</f>
        <v>20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19</v>
      </c>
      <c r="M4" s="9"/>
      <c r="N4" s="107">
        <f>N72+N74+N76</f>
        <v>22</v>
      </c>
      <c r="O4" s="9"/>
      <c r="P4" s="107">
        <f>P72+P74+P76</f>
        <v>20</v>
      </c>
      <c r="Q4" s="9"/>
      <c r="R4" s="107">
        <f>R72+R74+R76</f>
        <v>17</v>
      </c>
      <c r="S4" s="9"/>
      <c r="T4" s="107">
        <f>T72+T74+T76</f>
        <v>17</v>
      </c>
      <c r="U4" s="9"/>
      <c r="V4" s="107">
        <f>V72+V74+V76</f>
        <v>19</v>
      </c>
      <c r="W4" s="9" t="s">
        <v>704</v>
      </c>
      <c r="X4" s="107">
        <f>X72+X74+X76</f>
        <v>15</v>
      </c>
    </row>
    <row r="5" spans="1:24" s="28" customFormat="1" ht="12">
      <c r="A5" s="229">
        <f>B3</f>
        <v>43191</v>
      </c>
      <c r="B5" s="157"/>
      <c r="C5" s="163">
        <f>D3</f>
        <v>43221</v>
      </c>
      <c r="D5" s="255" t="s">
        <v>957</v>
      </c>
      <c r="E5" s="114">
        <f>F3</f>
        <v>43252</v>
      </c>
      <c r="F5" s="103" t="s">
        <v>830</v>
      </c>
      <c r="G5" s="200">
        <f>H3</f>
        <v>43282</v>
      </c>
      <c r="H5" s="157"/>
      <c r="I5" s="172">
        <f>J3</f>
        <v>43313</v>
      </c>
      <c r="J5" s="58"/>
      <c r="K5" s="163">
        <f>L3</f>
        <v>43344</v>
      </c>
      <c r="L5" s="131" t="s">
        <v>671</v>
      </c>
      <c r="M5" s="200">
        <f>N3</f>
        <v>43374</v>
      </c>
      <c r="N5" s="157" t="s">
        <v>31</v>
      </c>
      <c r="O5" s="163">
        <f>P3</f>
        <v>43405</v>
      </c>
      <c r="P5" s="214" t="s">
        <v>928</v>
      </c>
      <c r="Q5" s="163">
        <f>R3</f>
        <v>43435</v>
      </c>
      <c r="R5" s="131" t="s">
        <v>688</v>
      </c>
      <c r="S5" s="265">
        <f>T3</f>
        <v>43466</v>
      </c>
      <c r="T5" s="266"/>
      <c r="U5" s="114">
        <f>V3</f>
        <v>43497</v>
      </c>
      <c r="V5" s="138" t="s">
        <v>57</v>
      </c>
      <c r="W5" s="114">
        <f>X3</f>
        <v>43525</v>
      </c>
      <c r="X5" s="138" t="s">
        <v>911</v>
      </c>
    </row>
    <row r="6" spans="1:24" s="28" customFormat="1" ht="12">
      <c r="A6" s="230" t="str">
        <f>TEXT(A5,"aaa")</f>
        <v>日</v>
      </c>
      <c r="B6" s="159"/>
      <c r="C6" s="29" t="str">
        <f>TEXT(C5,"aaa")</f>
        <v>火</v>
      </c>
      <c r="D6" s="46" t="s">
        <v>802</v>
      </c>
      <c r="E6" s="113" t="str">
        <f>TEXT(E5,"aaa")</f>
        <v>金</v>
      </c>
      <c r="F6" s="138" t="s">
        <v>674</v>
      </c>
      <c r="G6" s="162" t="str">
        <f>TEXT(G5,"aaa")</f>
        <v>日</v>
      </c>
      <c r="H6" s="159" t="s">
        <v>951</v>
      </c>
      <c r="I6" s="49" t="str">
        <f>TEXT(I5,"aaa")</f>
        <v>水</v>
      </c>
      <c r="J6" s="48"/>
      <c r="K6" s="29" t="str">
        <f>TEXT(K5,"aaa")</f>
        <v>土</v>
      </c>
      <c r="L6" s="46" t="s">
        <v>670</v>
      </c>
      <c r="M6" s="162" t="str">
        <f>TEXT(M5,"aaa")</f>
        <v>月</v>
      </c>
      <c r="N6" s="250"/>
      <c r="O6" s="29" t="str">
        <f>TEXT(O5,"aaa")</f>
        <v>木</v>
      </c>
      <c r="P6" s="192" t="s">
        <v>905</v>
      </c>
      <c r="Q6" s="29" t="str">
        <f>TEXT(Q5,"aaa")</f>
        <v>土</v>
      </c>
      <c r="R6" s="46"/>
      <c r="S6" s="176" t="str">
        <f>TEXT(S5,"aaa")</f>
        <v>火</v>
      </c>
      <c r="T6" s="187"/>
      <c r="U6" s="113" t="str">
        <f>TEXT(U5,"aaa")</f>
        <v>金</v>
      </c>
      <c r="V6" s="132"/>
      <c r="W6" s="113" t="str">
        <f>TEXT(W5,"aaa")</f>
        <v>金</v>
      </c>
      <c r="X6" s="138" t="s">
        <v>706</v>
      </c>
    </row>
    <row r="7" spans="1:24" s="28" customFormat="1" ht="12">
      <c r="A7" s="270">
        <f>A5+1</f>
        <v>43192</v>
      </c>
      <c r="B7" s="215"/>
      <c r="C7" s="31">
        <f>C5+1</f>
        <v>43222</v>
      </c>
      <c r="D7" s="207" t="s">
        <v>956</v>
      </c>
      <c r="E7" s="31">
        <f>E5+1</f>
        <v>43253</v>
      </c>
      <c r="F7" s="39" t="s">
        <v>831</v>
      </c>
      <c r="G7" s="160">
        <f>G5+1</f>
        <v>43283</v>
      </c>
      <c r="H7" s="182"/>
      <c r="I7" s="73">
        <f>I5+1</f>
        <v>43314</v>
      </c>
      <c r="J7" s="74"/>
      <c r="K7" s="160">
        <f>K5+1</f>
        <v>43345</v>
      </c>
      <c r="L7" s="168"/>
      <c r="M7" s="31">
        <f>M5+1</f>
        <v>43375</v>
      </c>
      <c r="N7" s="39" t="s">
        <v>674</v>
      </c>
      <c r="O7" s="33">
        <f>O5+1</f>
        <v>43406</v>
      </c>
      <c r="P7" s="100" t="s">
        <v>849</v>
      </c>
      <c r="Q7" s="31">
        <f>Q5+1</f>
        <v>43436</v>
      </c>
      <c r="R7" s="40" t="s">
        <v>689</v>
      </c>
      <c r="S7" s="174">
        <f>S5+1</f>
        <v>43467</v>
      </c>
      <c r="T7" s="186"/>
      <c r="U7" s="31">
        <f>U5+1</f>
        <v>43498</v>
      </c>
      <c r="V7" s="39" t="s">
        <v>667</v>
      </c>
      <c r="W7" s="31">
        <f>W5+1</f>
        <v>43526</v>
      </c>
      <c r="X7" s="40"/>
    </row>
    <row r="8" spans="1:24" s="28" customFormat="1" ht="12">
      <c r="A8" s="271" t="str">
        <f>TEXT(A7,"aaa")</f>
        <v>月</v>
      </c>
      <c r="B8" s="48"/>
      <c r="C8" s="29" t="str">
        <f>TEXT(C7,"aaa")</f>
        <v>水</v>
      </c>
      <c r="D8" s="151" t="s">
        <v>918</v>
      </c>
      <c r="E8" s="29" t="str">
        <f>TEXT(E7,"aaa")</f>
        <v>土</v>
      </c>
      <c r="F8" s="145"/>
      <c r="G8" s="162" t="str">
        <f>TEXT(G7,"aaa")</f>
        <v>月</v>
      </c>
      <c r="H8" s="159"/>
      <c r="I8" s="49" t="str">
        <f>TEXT(I7,"aaa")</f>
        <v>木</v>
      </c>
      <c r="J8" s="48" t="s">
        <v>651</v>
      </c>
      <c r="K8" s="162" t="str">
        <f>TEXT(K7,"aaa")</f>
        <v>日</v>
      </c>
      <c r="L8" s="171"/>
      <c r="M8" s="29" t="str">
        <f>TEXT(M7,"aaa")</f>
        <v>火</v>
      </c>
      <c r="N8" s="30"/>
      <c r="O8" s="34" t="str">
        <f>TEXT(O7,"aaa")</f>
        <v>金</v>
      </c>
      <c r="P8" s="104"/>
      <c r="Q8" s="29" t="str">
        <f>TEXT(Q7,"aaa")</f>
        <v>日</v>
      </c>
      <c r="R8" s="42"/>
      <c r="S8" s="176" t="str">
        <f>TEXT(S7,"aaa")</f>
        <v>水</v>
      </c>
      <c r="T8" s="187"/>
      <c r="U8" s="29" t="str">
        <f>TEXT(U7,"aaa")</f>
        <v>土</v>
      </c>
      <c r="V8" s="42" t="s">
        <v>668</v>
      </c>
      <c r="W8" s="29" t="str">
        <f>TEXT(W7,"aaa")</f>
        <v>土</v>
      </c>
      <c r="X8" s="42" t="s">
        <v>800</v>
      </c>
    </row>
    <row r="9" spans="1:24" s="28" customFormat="1" ht="14.25" customHeight="1">
      <c r="A9" s="73">
        <f>A7+1</f>
        <v>43193</v>
      </c>
      <c r="B9" s="58"/>
      <c r="C9" s="160">
        <f>C7+1</f>
        <v>43223</v>
      </c>
      <c r="D9" s="173" t="s">
        <v>27</v>
      </c>
      <c r="E9" s="160">
        <f>E7+1</f>
        <v>43254</v>
      </c>
      <c r="F9" s="170"/>
      <c r="G9" s="31">
        <f>G7+1</f>
        <v>43284</v>
      </c>
      <c r="H9" s="39" t="s">
        <v>674</v>
      </c>
      <c r="I9" s="115">
        <f>I7+1</f>
        <v>43315</v>
      </c>
      <c r="J9" s="116"/>
      <c r="K9" s="160">
        <f>K7+1</f>
        <v>43346</v>
      </c>
      <c r="L9" s="170"/>
      <c r="M9" s="31">
        <f>M7+1</f>
        <v>43376</v>
      </c>
      <c r="N9" s="39" t="s">
        <v>660</v>
      </c>
      <c r="O9" s="160">
        <f>O7+1</f>
        <v>43407</v>
      </c>
      <c r="P9" s="170" t="s">
        <v>32</v>
      </c>
      <c r="Q9" s="160">
        <f>Q7+1</f>
        <v>43437</v>
      </c>
      <c r="R9" s="182"/>
      <c r="S9" s="174">
        <f>S7+1</f>
        <v>43468</v>
      </c>
      <c r="T9" s="186"/>
      <c r="U9" s="160">
        <f>U7+1</f>
        <v>43499</v>
      </c>
      <c r="V9" s="170"/>
      <c r="W9" s="160">
        <f>W7+1</f>
        <v>43527</v>
      </c>
      <c r="X9" s="170"/>
    </row>
    <row r="10" spans="1:24" s="28" customFormat="1" ht="12">
      <c r="A10" s="49" t="str">
        <f>TEXT(A9,"aaa")</f>
        <v>火</v>
      </c>
      <c r="B10" s="58"/>
      <c r="C10" s="162" t="str">
        <f>TEXT(C9,"aaa")</f>
        <v>木</v>
      </c>
      <c r="D10" s="159"/>
      <c r="E10" s="162" t="str">
        <f>TEXT(E9,"aaa")</f>
        <v>日</v>
      </c>
      <c r="F10" s="159"/>
      <c r="G10" s="29" t="str">
        <f>TEXT(G9,"aaa")</f>
        <v>火</v>
      </c>
      <c r="H10" s="75" t="s">
        <v>881</v>
      </c>
      <c r="I10" s="117" t="str">
        <f>TEXT(I9,"aaa")</f>
        <v>金</v>
      </c>
      <c r="J10" s="118">
        <v>6</v>
      </c>
      <c r="K10" s="162" t="str">
        <f>TEXT(K9,"aaa")</f>
        <v>月</v>
      </c>
      <c r="L10" s="159"/>
      <c r="M10" s="29" t="str">
        <f>TEXT(M9,"aaa")</f>
        <v>水</v>
      </c>
      <c r="N10" s="46"/>
      <c r="O10" s="162" t="str">
        <f>TEXT(O9,"aaa")</f>
        <v>土</v>
      </c>
      <c r="P10" s="171"/>
      <c r="Q10" s="162" t="str">
        <f>TEXT(Q9,"aaa")</f>
        <v>月</v>
      </c>
      <c r="R10" s="159"/>
      <c r="S10" s="176" t="str">
        <f>TEXT(S9,"aaa")</f>
        <v>木</v>
      </c>
      <c r="T10" s="187"/>
      <c r="U10" s="162" t="str">
        <f>TEXT(U9,"aaa")</f>
        <v>日</v>
      </c>
      <c r="V10" s="171"/>
      <c r="W10" s="162" t="str">
        <f>TEXT(W9,"aaa")</f>
        <v>日</v>
      </c>
      <c r="X10" s="169"/>
    </row>
    <row r="11" spans="1:24" s="261" customFormat="1" ht="12">
      <c r="A11" s="172">
        <f>A9+1</f>
        <v>43194</v>
      </c>
      <c r="B11" s="128"/>
      <c r="C11" s="160">
        <f>C9+1</f>
        <v>43224</v>
      </c>
      <c r="D11" s="173" t="s">
        <v>28</v>
      </c>
      <c r="E11" s="160">
        <f>E9+1</f>
        <v>43255</v>
      </c>
      <c r="F11" s="164"/>
      <c r="G11" s="31">
        <f>G9+1</f>
        <v>43285</v>
      </c>
      <c r="H11" s="39" t="s">
        <v>660</v>
      </c>
      <c r="I11" s="73">
        <f>I9+1</f>
        <v>43316</v>
      </c>
      <c r="J11" s="74"/>
      <c r="K11" s="31">
        <f>K9+1</f>
        <v>43347</v>
      </c>
      <c r="L11" s="39" t="s">
        <v>701</v>
      </c>
      <c r="M11" s="31">
        <f>M9+1</f>
        <v>43377</v>
      </c>
      <c r="N11" s="39"/>
      <c r="O11" s="160">
        <f>O9+1</f>
        <v>43408</v>
      </c>
      <c r="P11" s="170"/>
      <c r="Q11" s="160">
        <f>Q9+1</f>
        <v>43438</v>
      </c>
      <c r="R11" s="170" t="s">
        <v>666</v>
      </c>
      <c r="S11" s="115">
        <f>S9+1</f>
        <v>43469</v>
      </c>
      <c r="T11" s="116"/>
      <c r="U11" s="160">
        <f>U9+1</f>
        <v>43500</v>
      </c>
      <c r="V11" s="170"/>
      <c r="W11" s="160">
        <f>W9+1</f>
        <v>43528</v>
      </c>
      <c r="X11" s="182"/>
    </row>
    <row r="12" spans="1:24" s="261" customFormat="1" ht="12">
      <c r="A12" s="49" t="str">
        <f>TEXT(A11,"aaa")</f>
        <v>水</v>
      </c>
      <c r="B12" s="215"/>
      <c r="C12" s="162" t="str">
        <f>TEXT(C11,"aaa")</f>
        <v>金</v>
      </c>
      <c r="D12" s="159"/>
      <c r="E12" s="162" t="str">
        <f>TEXT(E11,"aaa")</f>
        <v>月</v>
      </c>
      <c r="F12" s="171" t="s">
        <v>852</v>
      </c>
      <c r="G12" s="29" t="str">
        <f>TEXT(G11,"aaa")</f>
        <v>水</v>
      </c>
      <c r="H12" s="75"/>
      <c r="I12" s="49" t="str">
        <f>TEXT(I11,"aaa")</f>
        <v>土</v>
      </c>
      <c r="J12" s="48">
        <v>7</v>
      </c>
      <c r="K12" s="29" t="str">
        <f>TEXT(K11,"aaa")</f>
        <v>火</v>
      </c>
      <c r="L12" s="42"/>
      <c r="M12" s="29" t="str">
        <f>TEXT(M11,"aaa")</f>
        <v>木</v>
      </c>
      <c r="N12" s="42" t="s">
        <v>900</v>
      </c>
      <c r="O12" s="162" t="str">
        <f>TEXT(O11,"aaa")</f>
        <v>日</v>
      </c>
      <c r="P12" s="169"/>
      <c r="Q12" s="162" t="str">
        <f>TEXT(Q11,"aaa")</f>
        <v>火</v>
      </c>
      <c r="R12" s="171"/>
      <c r="S12" s="117" t="str">
        <f>TEXT(S11,"aaa")</f>
        <v>金</v>
      </c>
      <c r="T12" s="118"/>
      <c r="U12" s="162" t="str">
        <f>TEXT(U11,"aaa")</f>
        <v>月</v>
      </c>
      <c r="V12" s="171"/>
      <c r="W12" s="162" t="str">
        <f>TEXT(W11,"aaa")</f>
        <v>月</v>
      </c>
      <c r="X12" s="171"/>
    </row>
    <row r="13" spans="1:24" s="28" customFormat="1" ht="12">
      <c r="A13" s="73">
        <f>A11+1</f>
        <v>43195</v>
      </c>
      <c r="B13" s="249"/>
      <c r="C13" s="160">
        <f>C11+1</f>
        <v>43225</v>
      </c>
      <c r="D13" s="173" t="s">
        <v>29</v>
      </c>
      <c r="E13" s="31">
        <f>E11+1</f>
        <v>43256</v>
      </c>
      <c r="F13" s="225"/>
      <c r="G13" s="31">
        <f>G11+1</f>
        <v>43286</v>
      </c>
      <c r="H13" s="39" t="s">
        <v>816</v>
      </c>
      <c r="I13" s="160">
        <f>I11+1</f>
        <v>43317</v>
      </c>
      <c r="J13" s="170"/>
      <c r="K13" s="163">
        <f>K11+1</f>
        <v>43348</v>
      </c>
      <c r="L13" s="255" t="s">
        <v>939</v>
      </c>
      <c r="M13" s="33">
        <f>M11+1</f>
        <v>43378</v>
      </c>
      <c r="N13" s="208"/>
      <c r="O13" s="160">
        <f>O11+1</f>
        <v>43409</v>
      </c>
      <c r="P13" s="170"/>
      <c r="Q13" s="31">
        <f>Q11+1</f>
        <v>43439</v>
      </c>
      <c r="R13" s="40" t="s">
        <v>803</v>
      </c>
      <c r="S13" s="73">
        <f>S11+1</f>
        <v>43470</v>
      </c>
      <c r="T13" s="74"/>
      <c r="U13" s="31">
        <f>U11+1</f>
        <v>43501</v>
      </c>
      <c r="V13" s="32"/>
      <c r="W13" s="31">
        <f>W11+1</f>
        <v>43529</v>
      </c>
      <c r="X13" s="32"/>
    </row>
    <row r="14" spans="1:24" s="28" customFormat="1" ht="12">
      <c r="A14" s="49" t="str">
        <f>TEXT(A13,"aaa")</f>
        <v>木</v>
      </c>
      <c r="B14" s="263"/>
      <c r="C14" s="162" t="str">
        <f>TEXT(C13,"aaa")</f>
        <v>土</v>
      </c>
      <c r="D14" s="159"/>
      <c r="E14" s="29" t="str">
        <f>TEXT(E13,"aaa")</f>
        <v>火</v>
      </c>
      <c r="F14" s="46"/>
      <c r="G14" s="29" t="str">
        <f>TEXT(G13,"aaa")</f>
        <v>木</v>
      </c>
      <c r="H14" s="42" t="s">
        <v>900</v>
      </c>
      <c r="I14" s="162" t="str">
        <f>TEXT(I13,"aaa")</f>
        <v>日</v>
      </c>
      <c r="J14" s="159"/>
      <c r="K14" s="29" t="str">
        <f>TEXT(K13,"aaa")</f>
        <v>水</v>
      </c>
      <c r="L14" s="42" t="s">
        <v>940</v>
      </c>
      <c r="M14" s="34" t="str">
        <f>TEXT(M13,"aaa")</f>
        <v>金</v>
      </c>
      <c r="N14" s="121"/>
      <c r="O14" s="162" t="str">
        <f>TEXT(O13,"aaa")</f>
        <v>月</v>
      </c>
      <c r="P14" s="159"/>
      <c r="Q14" s="29" t="str">
        <f>TEXT(Q13,"aaa")</f>
        <v>水</v>
      </c>
      <c r="R14" s="42" t="s">
        <v>660</v>
      </c>
      <c r="S14" s="49" t="str">
        <f>TEXT(S13,"aaa")</f>
        <v>土</v>
      </c>
      <c r="T14" s="48"/>
      <c r="U14" s="29" t="str">
        <f>TEXT(U13,"aaa")</f>
        <v>火</v>
      </c>
      <c r="V14" s="42"/>
      <c r="W14" s="29" t="str">
        <f>TEXT(W13,"aaa")</f>
        <v>火</v>
      </c>
      <c r="X14" s="30"/>
    </row>
    <row r="15" spans="1:24" s="28" customFormat="1" ht="12">
      <c r="A15" s="126">
        <f>A13+1</f>
        <v>43196</v>
      </c>
      <c r="B15" s="226" t="s">
        <v>717</v>
      </c>
      <c r="C15" s="160">
        <f>C13+1</f>
        <v>43226</v>
      </c>
      <c r="D15" s="170"/>
      <c r="E15" s="31">
        <f>E13+1</f>
        <v>43257</v>
      </c>
      <c r="F15" s="39" t="s">
        <v>847</v>
      </c>
      <c r="G15" s="114">
        <f>G13+1</f>
        <v>43287</v>
      </c>
      <c r="H15" s="103" t="s">
        <v>633</v>
      </c>
      <c r="I15" s="174">
        <f>I13+1</f>
        <v>43318</v>
      </c>
      <c r="J15" s="186"/>
      <c r="K15" s="163">
        <f>K13+1</f>
        <v>43349</v>
      </c>
      <c r="L15" s="190"/>
      <c r="M15" s="31">
        <f>M13+1</f>
        <v>43379</v>
      </c>
      <c r="N15" s="32" t="s">
        <v>644</v>
      </c>
      <c r="O15" s="31">
        <f>O13+1</f>
        <v>43410</v>
      </c>
      <c r="P15" s="32"/>
      <c r="Q15" s="31">
        <f>Q13+1</f>
        <v>43440</v>
      </c>
      <c r="R15" s="32"/>
      <c r="S15" s="160">
        <f>S13+1</f>
        <v>43471</v>
      </c>
      <c r="T15" s="170"/>
      <c r="U15" s="31">
        <f>U13+1</f>
        <v>43502</v>
      </c>
      <c r="V15" s="57" t="s">
        <v>660</v>
      </c>
      <c r="W15" s="31">
        <f>W13+1</f>
        <v>43530</v>
      </c>
      <c r="X15" s="32"/>
    </row>
    <row r="16" spans="1:24" s="28" customFormat="1" ht="12">
      <c r="A16" s="127" t="str">
        <f>TEXT(A15,"aaa")</f>
        <v>金</v>
      </c>
      <c r="B16" s="226"/>
      <c r="C16" s="162" t="str">
        <f>TEXT(C15,"aaa")</f>
        <v>日</v>
      </c>
      <c r="D16" s="171"/>
      <c r="E16" s="29" t="str">
        <f>TEXT(E15,"aaa")</f>
        <v>水</v>
      </c>
      <c r="F16" s="42" t="s">
        <v>921</v>
      </c>
      <c r="G16" s="113" t="str">
        <f>TEXT(G15,"aaa")</f>
        <v>金</v>
      </c>
      <c r="H16" s="103" t="s">
        <v>883</v>
      </c>
      <c r="I16" s="176" t="str">
        <f>TEXT(I15,"aaa")</f>
        <v>月</v>
      </c>
      <c r="J16" s="187"/>
      <c r="K16" s="29" t="str">
        <f>TEXT(K15,"aaa")</f>
        <v>木</v>
      </c>
      <c r="L16" s="30" t="s">
        <v>900</v>
      </c>
      <c r="M16" s="29" t="str">
        <f>TEXT(M15,"aaa")</f>
        <v>土</v>
      </c>
      <c r="N16" s="46" t="s">
        <v>738</v>
      </c>
      <c r="O16" s="29" t="str">
        <f>TEXT(O15,"aaa")</f>
        <v>火</v>
      </c>
      <c r="P16" s="30"/>
      <c r="Q16" s="29" t="str">
        <f>TEXT(Q15,"aaa")</f>
        <v>木</v>
      </c>
      <c r="R16" s="30" t="s">
        <v>523</v>
      </c>
      <c r="S16" s="162" t="str">
        <f>TEXT(S15,"aaa")</f>
        <v>日</v>
      </c>
      <c r="T16" s="159"/>
      <c r="U16" s="29" t="str">
        <f>TEXT(U15,"aaa")</f>
        <v>水</v>
      </c>
      <c r="V16" s="42"/>
      <c r="W16" s="29" t="str">
        <f>TEXT(W15,"aaa")</f>
        <v>水</v>
      </c>
      <c r="X16" s="42" t="s">
        <v>681</v>
      </c>
    </row>
    <row r="17" spans="1:24" s="28" customFormat="1" ht="12">
      <c r="A17" s="156">
        <f>A15+1</f>
        <v>43197</v>
      </c>
      <c r="B17" s="164" t="s">
        <v>727</v>
      </c>
      <c r="C17" s="174">
        <f>C15+1</f>
        <v>43227</v>
      </c>
      <c r="D17" s="175"/>
      <c r="E17" s="31">
        <f>E15+1</f>
        <v>43258</v>
      </c>
      <c r="F17" s="39"/>
      <c r="G17" s="31">
        <f>G15+1</f>
        <v>43288</v>
      </c>
      <c r="H17" s="39"/>
      <c r="I17" s="115">
        <f>I15+1</f>
        <v>43319</v>
      </c>
      <c r="J17" s="116"/>
      <c r="K17" s="31">
        <f>K15+1</f>
        <v>43350</v>
      </c>
      <c r="L17" s="39"/>
      <c r="M17" s="160">
        <f>M15+1</f>
        <v>43380</v>
      </c>
      <c r="N17" s="206" t="s">
        <v>760</v>
      </c>
      <c r="O17" s="33">
        <f>O15+1</f>
        <v>43411</v>
      </c>
      <c r="P17" s="94" t="s">
        <v>837</v>
      </c>
      <c r="Q17" s="33">
        <f>Q15+1</f>
        <v>43441</v>
      </c>
      <c r="R17" s="100" t="s">
        <v>930</v>
      </c>
      <c r="S17" s="174">
        <f>S15+1</f>
        <v>43472</v>
      </c>
      <c r="T17" s="186" t="s">
        <v>23</v>
      </c>
      <c r="U17" s="31">
        <f>U15+1</f>
        <v>43503</v>
      </c>
      <c r="V17" s="32"/>
      <c r="W17" s="31">
        <f>W15+1</f>
        <v>43531</v>
      </c>
      <c r="X17" s="40"/>
    </row>
    <row r="18" spans="1:24" s="28" customFormat="1" ht="12">
      <c r="A18" s="158" t="str">
        <f>TEXT(A17,"aaa")</f>
        <v>土</v>
      </c>
      <c r="B18" s="272" t="s">
        <v>674</v>
      </c>
      <c r="C18" s="176" t="str">
        <f>TEXT(C17,"aaa")</f>
        <v>月</v>
      </c>
      <c r="D18" s="177"/>
      <c r="E18" s="29" t="str">
        <f>TEXT(E17,"aaa")</f>
        <v>木</v>
      </c>
      <c r="F18" s="42" t="s">
        <v>900</v>
      </c>
      <c r="G18" s="29" t="str">
        <f>TEXT(G17,"aaa")</f>
        <v>土</v>
      </c>
      <c r="H18" s="46" t="s">
        <v>686</v>
      </c>
      <c r="I18" s="117" t="str">
        <f>TEXT(I17,"aaa")</f>
        <v>火</v>
      </c>
      <c r="J18" s="118"/>
      <c r="K18" s="29" t="str">
        <f>TEXT(K17,"aaa")</f>
        <v>金</v>
      </c>
      <c r="L18" s="42" t="s">
        <v>702</v>
      </c>
      <c r="M18" s="162" t="str">
        <f>TEXT(M17,"aaa")</f>
        <v>日</v>
      </c>
      <c r="N18" s="169" t="s">
        <v>754</v>
      </c>
      <c r="O18" s="34" t="str">
        <f>TEXT(O17,"aaa")</f>
        <v>水</v>
      </c>
      <c r="P18" s="96" t="s">
        <v>784</v>
      </c>
      <c r="Q18" s="34" t="str">
        <f>TEXT(Q17,"aaa")</f>
        <v>金</v>
      </c>
      <c r="R18" s="104" t="s">
        <v>931</v>
      </c>
      <c r="S18" s="176" t="str">
        <f>TEXT(S17,"aaa")</f>
        <v>月</v>
      </c>
      <c r="T18" s="187"/>
      <c r="U18" s="29" t="str">
        <f>TEXT(U17,"aaa")</f>
        <v>木</v>
      </c>
      <c r="V18" s="30"/>
      <c r="W18" s="29" t="str">
        <f>TEXT(W17,"aaa")</f>
        <v>木</v>
      </c>
      <c r="X18" s="42" t="s">
        <v>900</v>
      </c>
    </row>
    <row r="19" spans="1:24" s="28" customFormat="1" ht="12">
      <c r="A19" s="156">
        <f>A17+1</f>
        <v>43198</v>
      </c>
      <c r="B19" s="164"/>
      <c r="C19" s="31">
        <f>C17+1</f>
        <v>43228</v>
      </c>
      <c r="D19" s="39" t="s">
        <v>823</v>
      </c>
      <c r="E19" s="33">
        <f>E17+1</f>
        <v>43259</v>
      </c>
      <c r="F19" s="100" t="s">
        <v>690</v>
      </c>
      <c r="G19" s="160">
        <f>G17+1</f>
        <v>43289</v>
      </c>
      <c r="H19" s="170"/>
      <c r="I19" s="73">
        <f>I17+1</f>
        <v>43320</v>
      </c>
      <c r="J19" s="128"/>
      <c r="K19" s="31">
        <f>K17+1</f>
        <v>43351</v>
      </c>
      <c r="L19" s="39" t="s">
        <v>758</v>
      </c>
      <c r="M19" s="160">
        <f>M17+1</f>
        <v>43381</v>
      </c>
      <c r="N19" s="170"/>
      <c r="O19" s="31">
        <f>O17+1</f>
        <v>43412</v>
      </c>
      <c r="P19" s="39"/>
      <c r="Q19" s="31">
        <f>Q17+1</f>
        <v>43442</v>
      </c>
      <c r="R19" s="39"/>
      <c r="S19" s="160">
        <f>S17+1</f>
        <v>43473</v>
      </c>
      <c r="T19" s="182" t="s">
        <v>658</v>
      </c>
      <c r="U19" s="33">
        <f>U17+1</f>
        <v>43504</v>
      </c>
      <c r="V19" s="99" t="s">
        <v>47</v>
      </c>
      <c r="W19" s="33">
        <f>W17+1</f>
        <v>43532</v>
      </c>
      <c r="X19" s="99"/>
    </row>
    <row r="20" spans="1:24" s="28" customFormat="1" ht="12">
      <c r="A20" s="158" t="str">
        <f>TEXT(A19,"aaa")</f>
        <v>日</v>
      </c>
      <c r="B20" s="166"/>
      <c r="C20" s="29" t="str">
        <f>TEXT(C19,"aaa")</f>
        <v>火</v>
      </c>
      <c r="D20" s="42" t="s">
        <v>745</v>
      </c>
      <c r="E20" s="34" t="str">
        <f>TEXT(E19,"aaa")</f>
        <v>金</v>
      </c>
      <c r="F20" s="96"/>
      <c r="G20" s="162" t="str">
        <f>TEXT(G19,"aaa")</f>
        <v>日</v>
      </c>
      <c r="H20" s="171"/>
      <c r="I20" s="49" t="str">
        <f>TEXT(I19,"aaa")</f>
        <v>水</v>
      </c>
      <c r="J20" s="48"/>
      <c r="K20" s="29" t="str">
        <f>TEXT(K19,"aaa")</f>
        <v>土</v>
      </c>
      <c r="L20" s="30" t="s">
        <v>673</v>
      </c>
      <c r="M20" s="162" t="str">
        <f>TEXT(M19,"aaa")</f>
        <v>月</v>
      </c>
      <c r="N20" s="159"/>
      <c r="O20" s="29" t="str">
        <f>TEXT(O19,"aaa")</f>
        <v>木</v>
      </c>
      <c r="P20" s="42" t="s">
        <v>901</v>
      </c>
      <c r="Q20" s="29" t="str">
        <f>TEXT(Q19,"aaa")</f>
        <v>土</v>
      </c>
      <c r="R20" s="30"/>
      <c r="S20" s="162" t="str">
        <f>TEXT(S19,"aaa")</f>
        <v>火</v>
      </c>
      <c r="T20" s="191"/>
      <c r="U20" s="34" t="str">
        <f>TEXT(U19,"aaa")</f>
        <v>金</v>
      </c>
      <c r="V20" s="104"/>
      <c r="W20" s="34" t="str">
        <f>TEXT(W19,"aaa")</f>
        <v>金</v>
      </c>
      <c r="X20" s="104"/>
    </row>
    <row r="21" spans="1:24" s="28" customFormat="1" ht="12">
      <c r="A21" s="35">
        <f>A19+1</f>
        <v>43199</v>
      </c>
      <c r="B21" s="57"/>
      <c r="C21" s="178">
        <f>C19+1</f>
        <v>43229</v>
      </c>
      <c r="D21" s="209" t="s">
        <v>824</v>
      </c>
      <c r="E21" s="31">
        <f>E19+1</f>
        <v>43260</v>
      </c>
      <c r="F21" s="39" t="s">
        <v>839</v>
      </c>
      <c r="G21" s="160">
        <f>G19+1</f>
        <v>43290</v>
      </c>
      <c r="H21" s="182"/>
      <c r="I21" s="73">
        <f>I19+1</f>
        <v>43321</v>
      </c>
      <c r="J21" s="128"/>
      <c r="K21" s="160">
        <f>K19+1</f>
        <v>43352</v>
      </c>
      <c r="L21" s="206" t="s">
        <v>713</v>
      </c>
      <c r="M21" s="160">
        <f>M19+1</f>
        <v>43382</v>
      </c>
      <c r="N21" s="182" t="s">
        <v>657</v>
      </c>
      <c r="O21" s="33">
        <f>O19+1</f>
        <v>43413</v>
      </c>
      <c r="P21" s="147" t="s">
        <v>855</v>
      </c>
      <c r="Q21" s="160">
        <f>Q19+1</f>
        <v>43443</v>
      </c>
      <c r="R21" s="170"/>
      <c r="S21" s="31">
        <f>S19+1</f>
        <v>43474</v>
      </c>
      <c r="T21" s="39" t="s">
        <v>659</v>
      </c>
      <c r="U21" s="31">
        <f>U19+1</f>
        <v>43505</v>
      </c>
      <c r="V21" s="39" t="s">
        <v>795</v>
      </c>
      <c r="W21" s="31">
        <f>W19+1</f>
        <v>43533</v>
      </c>
      <c r="X21" s="40"/>
    </row>
    <row r="22" spans="1:24" s="28" customFormat="1" ht="12">
      <c r="A22" s="36" t="str">
        <f>TEXT(A21,"aaa")</f>
        <v>月</v>
      </c>
      <c r="B22" s="79"/>
      <c r="C22" s="179" t="str">
        <f>TEXT(C21,"aaa")</f>
        <v>水</v>
      </c>
      <c r="D22" s="104" t="s">
        <v>919</v>
      </c>
      <c r="E22" s="29" t="str">
        <f>TEXT(E21,"aaa")</f>
        <v>土</v>
      </c>
      <c r="F22" s="42" t="s">
        <v>743</v>
      </c>
      <c r="G22" s="162" t="str">
        <f>TEXT(G21,"aaa")</f>
        <v>月</v>
      </c>
      <c r="H22" s="159"/>
      <c r="I22" s="49" t="str">
        <f>TEXT(I21,"aaa")</f>
        <v>木</v>
      </c>
      <c r="J22" s="48"/>
      <c r="K22" s="162" t="str">
        <f>TEXT(K21,"aaa")</f>
        <v>日</v>
      </c>
      <c r="L22" s="205" t="s">
        <v>712</v>
      </c>
      <c r="M22" s="162" t="str">
        <f>TEXT(M21,"aaa")</f>
        <v>火</v>
      </c>
      <c r="N22" s="171"/>
      <c r="O22" s="34" t="str">
        <f>TEXT(O21,"aaa")</f>
        <v>金</v>
      </c>
      <c r="P22" s="96" t="s">
        <v>906</v>
      </c>
      <c r="Q22" s="162" t="str">
        <f>TEXT(Q21,"aaa")</f>
        <v>日</v>
      </c>
      <c r="R22" s="169" t="s">
        <v>955</v>
      </c>
      <c r="S22" s="29" t="str">
        <f>TEXT(S21,"aaa")</f>
        <v>水</v>
      </c>
      <c r="T22" s="46"/>
      <c r="U22" s="29" t="str">
        <f>TEXT(U21,"aaa")</f>
        <v>土</v>
      </c>
      <c r="V22" s="30" t="s">
        <v>598</v>
      </c>
      <c r="W22" s="29" t="str">
        <f>TEXT(W21,"aaa")</f>
        <v>土</v>
      </c>
      <c r="X22" s="42" t="s">
        <v>745</v>
      </c>
    </row>
    <row r="23" spans="1:24" s="28" customFormat="1" ht="12" customHeight="1">
      <c r="A23" s="31">
        <f>A21+1</f>
        <v>43200</v>
      </c>
      <c r="B23" s="86" t="s">
        <v>799</v>
      </c>
      <c r="C23" s="31">
        <f>C21+1</f>
        <v>43230</v>
      </c>
      <c r="D23" s="57" t="s">
        <v>920</v>
      </c>
      <c r="E23" s="160">
        <f>E21+1</f>
        <v>43261</v>
      </c>
      <c r="F23" s="168" t="s">
        <v>853</v>
      </c>
      <c r="G23" s="31">
        <f>G21+1</f>
        <v>43291</v>
      </c>
      <c r="H23" s="39"/>
      <c r="I23" s="115">
        <f>I21+1</f>
        <v>43322</v>
      </c>
      <c r="J23" s="116"/>
      <c r="K23" s="160">
        <f>K21+1</f>
        <v>43353</v>
      </c>
      <c r="L23" s="168" t="s">
        <v>711</v>
      </c>
      <c r="M23" s="31">
        <f>M21+1</f>
        <v>43383</v>
      </c>
      <c r="N23" s="32" t="s">
        <v>677</v>
      </c>
      <c r="O23" s="31">
        <f>O21+1</f>
        <v>43414</v>
      </c>
      <c r="P23" s="39"/>
      <c r="Q23" s="160">
        <f>Q21+1</f>
        <v>43444</v>
      </c>
      <c r="R23" s="182"/>
      <c r="S23" s="31">
        <f>S21+1</f>
        <v>43475</v>
      </c>
      <c r="T23" s="39" t="s">
        <v>734</v>
      </c>
      <c r="U23" s="160">
        <f>U21+1</f>
        <v>43506</v>
      </c>
      <c r="V23" s="168"/>
      <c r="W23" s="160">
        <f>W21+1</f>
        <v>43534</v>
      </c>
      <c r="X23" s="170"/>
    </row>
    <row r="24" spans="1:24" s="28" customFormat="1" ht="12" customHeight="1">
      <c r="A24" s="29" t="str">
        <f>TEXT(A23,"aaa")</f>
        <v>火</v>
      </c>
      <c r="B24" s="216" t="s">
        <v>844</v>
      </c>
      <c r="C24" s="29" t="s">
        <v>715</v>
      </c>
      <c r="D24" s="97"/>
      <c r="E24" s="162" t="str">
        <f>TEXT(E23,"aaa")</f>
        <v>日</v>
      </c>
      <c r="F24" s="159" t="s">
        <v>744</v>
      </c>
      <c r="G24" s="29" t="str">
        <f>TEXT(G23,"aaa")</f>
        <v>火</v>
      </c>
      <c r="H24" s="30" t="s">
        <v>635</v>
      </c>
      <c r="I24" s="117" t="str">
        <f>TEXT(I23,"aaa")</f>
        <v>金</v>
      </c>
      <c r="J24" s="118"/>
      <c r="K24" s="162" t="str">
        <f>TEXT(K23,"aaa")</f>
        <v>月</v>
      </c>
      <c r="L24" s="171" t="s">
        <v>741</v>
      </c>
      <c r="M24" s="29" t="str">
        <f>TEXT(M23,"aaa")</f>
        <v>水</v>
      </c>
      <c r="N24" s="46" t="s">
        <v>738</v>
      </c>
      <c r="O24" s="29" t="str">
        <f>TEXT(O23,"aaa")</f>
        <v>土</v>
      </c>
      <c r="P24" s="108"/>
      <c r="Q24" s="162" t="str">
        <f>TEXT(Q23,"aaa")</f>
        <v>月</v>
      </c>
      <c r="R24" s="171"/>
      <c r="S24" s="29" t="str">
        <f>TEXT(S23,"aaa")</f>
        <v>木</v>
      </c>
      <c r="T24" s="42" t="s">
        <v>900</v>
      </c>
      <c r="U24" s="162" t="str">
        <f>TEXT(U23,"aaa")</f>
        <v>日</v>
      </c>
      <c r="V24" s="159"/>
      <c r="W24" s="162" t="str">
        <f>TEXT(W23,"aaa")</f>
        <v>日</v>
      </c>
      <c r="X24" s="171"/>
    </row>
    <row r="25" spans="1:24" s="28" customFormat="1" ht="12">
      <c r="A25" s="163">
        <f>A23+1</f>
        <v>43201</v>
      </c>
      <c r="B25" s="131" t="s">
        <v>699</v>
      </c>
      <c r="C25" s="33">
        <f>C23+1</f>
        <v>43231</v>
      </c>
      <c r="D25" s="100" t="s">
        <v>825</v>
      </c>
      <c r="E25" s="160">
        <f>E23+1</f>
        <v>43262</v>
      </c>
      <c r="F25" s="168" t="s">
        <v>952</v>
      </c>
      <c r="G25" s="31">
        <f>G23+1</f>
        <v>43292</v>
      </c>
      <c r="H25" s="32"/>
      <c r="I25" s="160">
        <f>I23+1</f>
        <v>43323</v>
      </c>
      <c r="J25" s="170"/>
      <c r="K25" s="31">
        <f>K23+1</f>
        <v>43354</v>
      </c>
      <c r="L25" s="39"/>
      <c r="M25" s="31">
        <f>M23+1</f>
        <v>43384</v>
      </c>
      <c r="N25" s="40" t="s">
        <v>780</v>
      </c>
      <c r="O25" s="160">
        <f>O23+1</f>
        <v>43415</v>
      </c>
      <c r="P25" s="170"/>
      <c r="Q25" s="31">
        <f>Q23+1</f>
        <v>43445</v>
      </c>
      <c r="R25" s="32"/>
      <c r="S25" s="31">
        <f>S23+1</f>
        <v>43476</v>
      </c>
      <c r="T25" s="32" t="s">
        <v>661</v>
      </c>
      <c r="U25" s="160">
        <f>U23+1</f>
        <v>43507</v>
      </c>
      <c r="V25" s="170" t="s">
        <v>24</v>
      </c>
      <c r="W25" s="160">
        <f>W23+1</f>
        <v>43535</v>
      </c>
      <c r="X25" s="170"/>
    </row>
    <row r="26" spans="1:24" s="28" customFormat="1" ht="12">
      <c r="A26" s="29" t="str">
        <f>TEXT(A25,"aaa")</f>
        <v>水</v>
      </c>
      <c r="B26" s="42" t="s">
        <v>716</v>
      </c>
      <c r="C26" s="34" t="str">
        <f>TEXT(C25,"aaa")</f>
        <v>金</v>
      </c>
      <c r="D26" s="42" t="s">
        <v>731</v>
      </c>
      <c r="E26" s="162" t="str">
        <f>TEXT(E25,"aaa")</f>
        <v>月</v>
      </c>
      <c r="F26" s="196"/>
      <c r="G26" s="29" t="str">
        <f>TEXT(G25,"aaa")</f>
        <v>水</v>
      </c>
      <c r="H26" s="30" t="s">
        <v>804</v>
      </c>
      <c r="I26" s="162" t="str">
        <f>TEXT(I25,"aaa")</f>
        <v>土</v>
      </c>
      <c r="J26" s="159" t="s">
        <v>359</v>
      </c>
      <c r="K26" s="29" t="str">
        <f>TEXT(K25,"aaa")</f>
        <v>火</v>
      </c>
      <c r="L26" s="30"/>
      <c r="M26" s="29" t="str">
        <f>TEXT(M25,"aaa")</f>
        <v>木</v>
      </c>
      <c r="N26" s="42"/>
      <c r="O26" s="162" t="str">
        <f>TEXT(O25,"aaa")</f>
        <v>日</v>
      </c>
      <c r="P26" s="159"/>
      <c r="Q26" s="29" t="str">
        <f>TEXT(Q25,"aaa")</f>
        <v>火</v>
      </c>
      <c r="R26" s="30"/>
      <c r="S26" s="29" t="str">
        <f>TEXT(S25,"aaa")</f>
        <v>金</v>
      </c>
      <c r="T26" s="30"/>
      <c r="U26" s="162" t="str">
        <f>TEXT(U25,"aaa")</f>
        <v>月</v>
      </c>
      <c r="V26" s="159"/>
      <c r="W26" s="162" t="str">
        <f>TEXT(W25,"aaa")</f>
        <v>月</v>
      </c>
      <c r="X26" s="159"/>
    </row>
    <row r="27" spans="1:24" s="28" customFormat="1" ht="12">
      <c r="A27" s="31">
        <f>A25+1</f>
        <v>43202</v>
      </c>
      <c r="B27" s="39" t="s">
        <v>742</v>
      </c>
      <c r="C27" s="33">
        <f>C25+1</f>
        <v>43232</v>
      </c>
      <c r="D27" s="203"/>
      <c r="E27" s="31">
        <f>E25+1</f>
        <v>43263</v>
      </c>
      <c r="F27" s="255" t="s">
        <v>767</v>
      </c>
      <c r="G27" s="31">
        <f>G25+1</f>
        <v>43293</v>
      </c>
      <c r="H27" s="32" t="s">
        <v>636</v>
      </c>
      <c r="I27" s="160">
        <f>I25+1</f>
        <v>43324</v>
      </c>
      <c r="J27" s="170"/>
      <c r="K27" s="163">
        <f>K25+1</f>
        <v>43355</v>
      </c>
      <c r="L27" s="131"/>
      <c r="M27" s="31">
        <f>M25+1</f>
        <v>43385</v>
      </c>
      <c r="N27" s="39" t="s">
        <v>840</v>
      </c>
      <c r="O27" s="160">
        <f>O25+1</f>
        <v>43416</v>
      </c>
      <c r="P27" s="211" t="s">
        <v>756</v>
      </c>
      <c r="Q27" s="31">
        <f>Q25+1</f>
        <v>43446</v>
      </c>
      <c r="R27" s="32"/>
      <c r="S27" s="31">
        <f>S25+1</f>
        <v>43477</v>
      </c>
      <c r="T27" s="32" t="s">
        <v>663</v>
      </c>
      <c r="U27" s="160">
        <f>U25+1</f>
        <v>43508</v>
      </c>
      <c r="V27" s="182" t="s">
        <v>708</v>
      </c>
      <c r="W27" s="31">
        <f>W25+1</f>
        <v>43536</v>
      </c>
      <c r="X27" s="39"/>
    </row>
    <row r="28" spans="1:24" s="28" customFormat="1" ht="12">
      <c r="A28" s="29" t="str">
        <f>TEXT(A27,"aaa")</f>
        <v>木</v>
      </c>
      <c r="B28" s="42" t="s">
        <v>901</v>
      </c>
      <c r="C28" s="34" t="str">
        <f>TEXT(C27,"aaa")</f>
        <v>土</v>
      </c>
      <c r="D28" s="104" t="s">
        <v>775</v>
      </c>
      <c r="E28" s="29" t="str">
        <f>TEXT(E27,"aaa")</f>
        <v>火</v>
      </c>
      <c r="F28" s="97"/>
      <c r="G28" s="29" t="str">
        <f>TEXT(G27,"aaa")</f>
        <v>木</v>
      </c>
      <c r="H28" s="30"/>
      <c r="I28" s="162" t="str">
        <f>TEXT(I27,"aaa")</f>
        <v>日</v>
      </c>
      <c r="J28" s="159"/>
      <c r="K28" s="29" t="str">
        <f>TEXT(K27,"aaa")</f>
        <v>水</v>
      </c>
      <c r="L28" s="42" t="s">
        <v>947</v>
      </c>
      <c r="M28" s="29" t="str">
        <f>TEXT(M27,"aaa")</f>
        <v>金</v>
      </c>
      <c r="N28" s="145"/>
      <c r="O28" s="162" t="str">
        <f>TEXT(O27,"aaa")</f>
        <v>月</v>
      </c>
      <c r="P28" s="191"/>
      <c r="Q28" s="29" t="str">
        <f>TEXT(Q27,"aaa")</f>
        <v>水</v>
      </c>
      <c r="R28" s="30" t="s">
        <v>751</v>
      </c>
      <c r="S28" s="29" t="str">
        <f>TEXT(S27,"aaa")</f>
        <v>土</v>
      </c>
      <c r="T28" s="145"/>
      <c r="U28" s="162" t="str">
        <f>TEXT(U27,"aaa")</f>
        <v>火</v>
      </c>
      <c r="V28" s="169"/>
      <c r="W28" s="29" t="str">
        <f>TEXT(W27,"aaa")</f>
        <v>火</v>
      </c>
      <c r="X28" s="30"/>
    </row>
    <row r="29" spans="1:24" s="28" customFormat="1" ht="12">
      <c r="A29" s="35">
        <f>A27+1</f>
        <v>43203</v>
      </c>
      <c r="B29" s="86" t="s">
        <v>819</v>
      </c>
      <c r="C29" s="174">
        <f>C27+1</f>
        <v>43233</v>
      </c>
      <c r="D29" s="231"/>
      <c r="E29" s="31">
        <f>E27+1</f>
        <v>43264</v>
      </c>
      <c r="F29" s="39" t="s">
        <v>773</v>
      </c>
      <c r="G29" s="33">
        <f>G27+1</f>
        <v>43294</v>
      </c>
      <c r="H29" s="99" t="s">
        <v>745</v>
      </c>
      <c r="I29" s="174">
        <f>I27+1</f>
        <v>43325</v>
      </c>
      <c r="J29" s="186"/>
      <c r="K29" s="31">
        <f>K27+1</f>
        <v>43356</v>
      </c>
      <c r="L29" s="32"/>
      <c r="M29" s="31">
        <f>M27+1</f>
        <v>43386</v>
      </c>
      <c r="N29" s="39"/>
      <c r="O29" s="31">
        <f>O27+1</f>
        <v>43417</v>
      </c>
      <c r="P29" s="32" t="s">
        <v>850</v>
      </c>
      <c r="Q29" s="31">
        <f>Q27+1</f>
        <v>43447</v>
      </c>
      <c r="R29" s="39"/>
      <c r="S29" s="160">
        <f>S27+1</f>
        <v>43478</v>
      </c>
      <c r="T29" s="211" t="s">
        <v>662</v>
      </c>
      <c r="U29" s="31">
        <f>U27+1</f>
        <v>43509</v>
      </c>
      <c r="V29" s="32"/>
      <c r="W29" s="33">
        <f>W27+1</f>
        <v>43537</v>
      </c>
      <c r="X29" s="100" t="s">
        <v>321</v>
      </c>
    </row>
    <row r="30" spans="1:24" s="28" customFormat="1" ht="12">
      <c r="A30" s="36" t="str">
        <f>TEXT(A29,"aaa")</f>
        <v>金</v>
      </c>
      <c r="B30" s="253"/>
      <c r="C30" s="176" t="str">
        <f>TEXT(C29,"aaa")</f>
        <v>日</v>
      </c>
      <c r="D30" s="196"/>
      <c r="E30" s="29" t="str">
        <f>TEXT(E29,"aaa")</f>
        <v>水</v>
      </c>
      <c r="F30" s="30"/>
      <c r="G30" s="34" t="str">
        <f>TEXT(G29,"aaa")</f>
        <v>金</v>
      </c>
      <c r="H30" s="180" t="s">
        <v>912</v>
      </c>
      <c r="I30" s="176" t="str">
        <f>TEXT(I29,"aaa")</f>
        <v>月</v>
      </c>
      <c r="J30" s="187"/>
      <c r="K30" s="29" t="str">
        <f>TEXT(K29,"aaa")</f>
        <v>木</v>
      </c>
      <c r="L30" s="145"/>
      <c r="M30" s="29" t="str">
        <f>TEXT(M29,"aaa")</f>
        <v>土</v>
      </c>
      <c r="N30" s="46"/>
      <c r="O30" s="29" t="str">
        <f>TEXT(O29,"aaa")</f>
        <v>火</v>
      </c>
      <c r="P30" s="30"/>
      <c r="Q30" s="29" t="str">
        <f>TEXT(Q29,"aaa")</f>
        <v>木</v>
      </c>
      <c r="R30" s="79"/>
      <c r="S30" s="162" t="str">
        <f>TEXT(S29,"aaa")</f>
        <v>日</v>
      </c>
      <c r="T30" s="171"/>
      <c r="U30" s="29" t="str">
        <f>TEXT(U29,"aaa")</f>
        <v>水</v>
      </c>
      <c r="V30" s="42" t="s">
        <v>771</v>
      </c>
      <c r="W30" s="34" t="str">
        <f>TEXT(W29,"aaa")</f>
        <v>水</v>
      </c>
      <c r="X30" s="104"/>
    </row>
    <row r="31" spans="1:24" s="28" customFormat="1" ht="12">
      <c r="A31" s="156">
        <f>A29+1</f>
        <v>43204</v>
      </c>
      <c r="B31" s="164" t="s">
        <v>820</v>
      </c>
      <c r="C31" s="174">
        <f>C29+1</f>
        <v>43234</v>
      </c>
      <c r="D31" s="164"/>
      <c r="E31" s="31">
        <f>E29+1</f>
        <v>43265</v>
      </c>
      <c r="F31" s="40" t="s">
        <v>908</v>
      </c>
      <c r="G31" s="31">
        <f>G29+1</f>
        <v>43295</v>
      </c>
      <c r="H31" s="32"/>
      <c r="I31" s="115">
        <f>I29+1</f>
        <v>43326</v>
      </c>
      <c r="J31" s="116"/>
      <c r="K31" s="33">
        <f>K29+1</f>
        <v>43357</v>
      </c>
      <c r="L31" s="100" t="s">
        <v>883</v>
      </c>
      <c r="M31" s="160">
        <f>M29+1</f>
        <v>43387</v>
      </c>
      <c r="N31" s="170" t="s">
        <v>759</v>
      </c>
      <c r="O31" s="31">
        <f>O29+1</f>
        <v>43418</v>
      </c>
      <c r="P31" s="39"/>
      <c r="Q31" s="33">
        <f>Q29+1</f>
        <v>43448</v>
      </c>
      <c r="R31" s="99"/>
      <c r="S31" s="160">
        <f>S29+1</f>
        <v>43479</v>
      </c>
      <c r="T31" s="170"/>
      <c r="U31" s="31">
        <f>U29+1</f>
        <v>43510</v>
      </c>
      <c r="V31" s="39"/>
      <c r="W31" s="31">
        <f>W29+1</f>
        <v>43538</v>
      </c>
      <c r="X31" s="32"/>
    </row>
    <row r="32" spans="1:24" s="28" customFormat="1" ht="12">
      <c r="A32" s="158" t="str">
        <f>TEXT(A31,"aaa")</f>
        <v>土</v>
      </c>
      <c r="B32" s="166" t="s">
        <v>765</v>
      </c>
      <c r="C32" s="176" t="str">
        <f>TEXT(C31,"aaa")</f>
        <v>月</v>
      </c>
      <c r="D32" s="171"/>
      <c r="E32" s="29" t="str">
        <f>TEXT(E31,"aaa")</f>
        <v>木</v>
      </c>
      <c r="F32" s="46" t="s">
        <v>907</v>
      </c>
      <c r="G32" s="29" t="str">
        <f>TEXT(G31,"aaa")</f>
        <v>土</v>
      </c>
      <c r="H32" s="46" t="s">
        <v>913</v>
      </c>
      <c r="I32" s="117" t="str">
        <f>TEXT(I31,"aaa")</f>
        <v>火</v>
      </c>
      <c r="J32" s="118"/>
      <c r="K32" s="34" t="str">
        <f>TEXT(K31,"aaa")</f>
        <v>金</v>
      </c>
      <c r="L32" s="104"/>
      <c r="M32" s="162" t="str">
        <f>TEXT(M31,"aaa")</f>
        <v>日</v>
      </c>
      <c r="N32" s="169" t="s">
        <v>810</v>
      </c>
      <c r="O32" s="29" t="str">
        <f>TEXT(O31,"aaa")</f>
        <v>水</v>
      </c>
      <c r="P32" s="30" t="s">
        <v>950</v>
      </c>
      <c r="Q32" s="34" t="str">
        <f>TEXT(Q31,"aaa")</f>
        <v>金</v>
      </c>
      <c r="R32" s="94" t="s">
        <v>785</v>
      </c>
      <c r="S32" s="162" t="str">
        <f>TEXT(S31,"aaa")</f>
        <v>月</v>
      </c>
      <c r="T32" s="159"/>
      <c r="U32" s="29" t="str">
        <f>TEXT(U31,"aaa")</f>
        <v>木</v>
      </c>
      <c r="V32" s="145"/>
      <c r="W32" s="29" t="str">
        <f>TEXT(W31,"aaa")</f>
        <v>木</v>
      </c>
      <c r="X32" s="42"/>
    </row>
    <row r="33" spans="1:24" s="28" customFormat="1" ht="12">
      <c r="A33" s="156">
        <f>A31+1</f>
        <v>43205</v>
      </c>
      <c r="B33" s="164"/>
      <c r="C33" s="31">
        <f>C31+1</f>
        <v>43235</v>
      </c>
      <c r="D33" s="39" t="s">
        <v>826</v>
      </c>
      <c r="E33" s="33">
        <f>E31+1</f>
        <v>43266</v>
      </c>
      <c r="F33" s="132" t="s">
        <v>883</v>
      </c>
      <c r="G33" s="160">
        <f>G31+1</f>
        <v>43296</v>
      </c>
      <c r="H33" s="170"/>
      <c r="I33" s="73">
        <f>I31+1</f>
        <v>43327</v>
      </c>
      <c r="J33" s="128"/>
      <c r="K33" s="31">
        <f>K31+1</f>
        <v>43358</v>
      </c>
      <c r="L33" s="39" t="s">
        <v>900</v>
      </c>
      <c r="M33" s="160">
        <f>M31+1</f>
        <v>43388</v>
      </c>
      <c r="N33" s="170" t="s">
        <v>732</v>
      </c>
      <c r="O33" s="31">
        <f>O31+1</f>
        <v>43419</v>
      </c>
      <c r="P33" s="40" t="s">
        <v>853</v>
      </c>
      <c r="Q33" s="31">
        <f>Q31+1</f>
        <v>43449</v>
      </c>
      <c r="R33" s="40" t="s">
        <v>793</v>
      </c>
      <c r="S33" s="31">
        <f>S31+1</f>
        <v>43480</v>
      </c>
      <c r="T33" s="32" t="s">
        <v>701</v>
      </c>
      <c r="U33" s="33">
        <f>U31+1</f>
        <v>43511</v>
      </c>
      <c r="V33" s="99" t="s">
        <v>695</v>
      </c>
      <c r="W33" s="33">
        <f>W31+1</f>
        <v>43539</v>
      </c>
      <c r="X33" s="100"/>
    </row>
    <row r="34" spans="1:24" s="28" customFormat="1" ht="12">
      <c r="A34" s="158" t="str">
        <f>TEXT(A33,"aaa")</f>
        <v>日</v>
      </c>
      <c r="B34" s="166"/>
      <c r="C34" s="29" t="str">
        <f>TEXT(C33,"aaa")</f>
        <v>火</v>
      </c>
      <c r="D34" s="42"/>
      <c r="E34" s="34" t="str">
        <f>TEXT(E33,"aaa")</f>
        <v>金</v>
      </c>
      <c r="F34" s="94" t="s">
        <v>770</v>
      </c>
      <c r="G34" s="162" t="str">
        <f>TEXT(G33,"aaa")</f>
        <v>日</v>
      </c>
      <c r="H34" s="159"/>
      <c r="I34" s="49" t="str">
        <f>TEXT(I33,"aaa")</f>
        <v>水</v>
      </c>
      <c r="J34" s="48"/>
      <c r="K34" s="29" t="str">
        <f>TEXT(K33,"aaa")</f>
        <v>土</v>
      </c>
      <c r="L34" s="30"/>
      <c r="M34" s="162" t="str">
        <f>TEXT(M33,"aaa")</f>
        <v>月</v>
      </c>
      <c r="N34" s="191"/>
      <c r="O34" s="29" t="str">
        <f>TEXT(O33,"aaa")</f>
        <v>木</v>
      </c>
      <c r="P34" s="30" t="s">
        <v>745</v>
      </c>
      <c r="Q34" s="29" t="str">
        <f>TEXT(Q33,"aaa")</f>
        <v>土</v>
      </c>
      <c r="R34" s="30" t="s">
        <v>745</v>
      </c>
      <c r="S34" s="29" t="str">
        <f>TEXT(S33,"aaa")</f>
        <v>火</v>
      </c>
      <c r="T34" s="42" t="s">
        <v>840</v>
      </c>
      <c r="U34" s="34" t="str">
        <f>TEXT(U33,"aaa")</f>
        <v>金</v>
      </c>
      <c r="V34" s="104" t="s">
        <v>883</v>
      </c>
      <c r="W34" s="34" t="str">
        <f>TEXT(W33,"aaa")</f>
        <v>金</v>
      </c>
      <c r="X34" s="96"/>
    </row>
    <row r="35" spans="1:24" s="28" customFormat="1" ht="12">
      <c r="A35" s="35">
        <f>A33+1</f>
        <v>43206</v>
      </c>
      <c r="B35" s="86"/>
      <c r="C35" s="31">
        <f>C33+1</f>
        <v>43236</v>
      </c>
      <c r="D35" s="57" t="s">
        <v>776</v>
      </c>
      <c r="E35" s="31">
        <f>E33+1</f>
        <v>43267</v>
      </c>
      <c r="F35" s="39" t="s">
        <v>109</v>
      </c>
      <c r="G35" s="160">
        <f>G33+1</f>
        <v>43297</v>
      </c>
      <c r="H35" s="170"/>
      <c r="I35" s="73">
        <f>I33+1</f>
        <v>43328</v>
      </c>
      <c r="J35" s="128"/>
      <c r="K35" s="160">
        <f>K33+1</f>
        <v>43359</v>
      </c>
      <c r="L35" s="170"/>
      <c r="M35" s="31">
        <f>M33+1</f>
        <v>43389</v>
      </c>
      <c r="N35" s="32"/>
      <c r="O35" s="33">
        <f>O33+1</f>
        <v>43420</v>
      </c>
      <c r="P35" s="100"/>
      <c r="Q35" s="160">
        <f>Q33+1</f>
        <v>43450</v>
      </c>
      <c r="R35" s="168"/>
      <c r="S35" s="31">
        <f>S33+1</f>
        <v>43481</v>
      </c>
      <c r="T35" s="32" t="s">
        <v>703</v>
      </c>
      <c r="U35" s="31">
        <f>U33+1</f>
        <v>43512</v>
      </c>
      <c r="V35" s="222" t="s">
        <v>964</v>
      </c>
      <c r="W35" s="31">
        <f>W33+1</f>
        <v>43540</v>
      </c>
      <c r="X35" s="39"/>
    </row>
    <row r="36" spans="1:24" s="28" customFormat="1" ht="12">
      <c r="A36" s="36" t="str">
        <f>TEXT(A35,"aaa")</f>
        <v>月</v>
      </c>
      <c r="B36" s="79"/>
      <c r="C36" s="29" t="str">
        <f>TEXT(C35,"aaa")</f>
        <v>水</v>
      </c>
      <c r="D36" s="269" t="s">
        <v>963</v>
      </c>
      <c r="E36" s="29" t="str">
        <f>TEXT(E35,"aaa")</f>
        <v>土</v>
      </c>
      <c r="F36" s="46" t="s">
        <v>779</v>
      </c>
      <c r="G36" s="162" t="str">
        <f>TEXT(G35,"aaa")</f>
        <v>月</v>
      </c>
      <c r="H36" s="159"/>
      <c r="I36" s="49" t="str">
        <f>TEXT(I35,"aaa")</f>
        <v>木</v>
      </c>
      <c r="J36" s="48"/>
      <c r="K36" s="162" t="str">
        <f>TEXT(K35,"aaa")</f>
        <v>日</v>
      </c>
      <c r="L36" s="159"/>
      <c r="M36" s="29" t="str">
        <f>TEXT(M35,"aaa")</f>
        <v>火</v>
      </c>
      <c r="N36" s="42"/>
      <c r="O36" s="34" t="str">
        <f>TEXT(O35,"aaa")</f>
        <v>金</v>
      </c>
      <c r="P36" s="96" t="s">
        <v>883</v>
      </c>
      <c r="Q36" s="162" t="str">
        <f>TEXT(Q35,"aaa")</f>
        <v>日</v>
      </c>
      <c r="R36" s="159"/>
      <c r="S36" s="29" t="str">
        <f>TEXT(S35,"aaa")</f>
        <v>水</v>
      </c>
      <c r="T36" s="42" t="s">
        <v>660</v>
      </c>
      <c r="U36" s="29" t="str">
        <f>TEXT(U35,"aaa")</f>
        <v>土</v>
      </c>
      <c r="V36" s="42"/>
      <c r="W36" s="29" t="str">
        <f>TEXT(W35,"aaa")</f>
        <v>土</v>
      </c>
      <c r="X36" s="30" t="s">
        <v>646</v>
      </c>
    </row>
    <row r="37" spans="1:24" s="28" customFormat="1" ht="12">
      <c r="A37" s="31">
        <f>A35+1</f>
        <v>43207</v>
      </c>
      <c r="B37" s="39" t="s">
        <v>821</v>
      </c>
      <c r="C37" s="31">
        <f>C35+1</f>
        <v>43237</v>
      </c>
      <c r="D37" s="57" t="s">
        <v>900</v>
      </c>
      <c r="E37" s="160">
        <f>E35+1</f>
        <v>43268</v>
      </c>
      <c r="F37" s="170"/>
      <c r="G37" s="160">
        <f>G35+1</f>
        <v>43298</v>
      </c>
      <c r="H37" s="182" t="s">
        <v>654</v>
      </c>
      <c r="I37" s="115">
        <f>I35+1</f>
        <v>43329</v>
      </c>
      <c r="J37" s="116"/>
      <c r="K37" s="160">
        <f>K35+1</f>
        <v>43360</v>
      </c>
      <c r="L37" s="182"/>
      <c r="M37" s="163">
        <f>M35+1</f>
        <v>43390</v>
      </c>
      <c r="N37" s="131" t="s">
        <v>781</v>
      </c>
      <c r="O37" s="31">
        <f>O35+1</f>
        <v>43421</v>
      </c>
      <c r="P37" s="39"/>
      <c r="Q37" s="160">
        <f>Q35+1</f>
        <v>43451</v>
      </c>
      <c r="R37" s="182"/>
      <c r="S37" s="31">
        <f>S35+1</f>
        <v>43482</v>
      </c>
      <c r="T37" s="32" t="s">
        <v>900</v>
      </c>
      <c r="U37" s="160">
        <f>U35+1</f>
        <v>43513</v>
      </c>
      <c r="V37" s="170" t="s">
        <v>811</v>
      </c>
      <c r="W37" s="160">
        <f>W35+1</f>
        <v>43541</v>
      </c>
      <c r="X37" s="170"/>
    </row>
    <row r="38" spans="1:24" s="28" customFormat="1" ht="12">
      <c r="A38" s="29" t="str">
        <f>TEXT(A37,"aaa")</f>
        <v>火</v>
      </c>
      <c r="B38" s="46" t="s">
        <v>707</v>
      </c>
      <c r="C38" s="29" t="str">
        <f>TEXT(C37,"aaa")</f>
        <v>木</v>
      </c>
      <c r="D38" s="256"/>
      <c r="E38" s="162" t="str">
        <f>TEXT(E37,"aaa")</f>
        <v>日</v>
      </c>
      <c r="F38" s="169"/>
      <c r="G38" s="162" t="str">
        <f>TEXT(G37,"aaa")</f>
        <v>火</v>
      </c>
      <c r="H38" s="171"/>
      <c r="I38" s="117" t="str">
        <f>TEXT(I37,"aaa")</f>
        <v>金</v>
      </c>
      <c r="J38" s="118"/>
      <c r="K38" s="162" t="str">
        <f>TEXT(K37,"aaa")</f>
        <v>月</v>
      </c>
      <c r="L38" s="159"/>
      <c r="M38" s="29" t="str">
        <f>TEXT(M37,"aaa")</f>
        <v>水</v>
      </c>
      <c r="N38" s="151" t="s">
        <v>783</v>
      </c>
      <c r="O38" s="29" t="str">
        <f>TEXT(O37,"aaa")</f>
        <v>土</v>
      </c>
      <c r="P38" s="30" t="s">
        <v>752</v>
      </c>
      <c r="Q38" s="162" t="str">
        <f>TEXT(Q37,"aaa")</f>
        <v>月</v>
      </c>
      <c r="R38" s="159"/>
      <c r="S38" s="29" t="str">
        <f>TEXT(S37,"aaa")</f>
        <v>木</v>
      </c>
      <c r="T38" s="42" t="s">
        <v>909</v>
      </c>
      <c r="U38" s="162" t="str">
        <f>TEXT(U37,"aaa")</f>
        <v>日</v>
      </c>
      <c r="V38" s="159"/>
      <c r="W38" s="162" t="str">
        <f>TEXT(W37,"aaa")</f>
        <v>日</v>
      </c>
      <c r="X38" s="159"/>
    </row>
    <row r="39" spans="1:24" s="28" customFormat="1" ht="12">
      <c r="A39" s="31">
        <f>A37+1</f>
        <v>43208</v>
      </c>
      <c r="B39" s="39" t="s">
        <v>634</v>
      </c>
      <c r="C39" s="33">
        <f>C37+1</f>
        <v>43238</v>
      </c>
      <c r="D39" s="100" t="s">
        <v>883</v>
      </c>
      <c r="E39" s="160">
        <f>E37+1</f>
        <v>43269</v>
      </c>
      <c r="F39" s="168"/>
      <c r="G39" s="31">
        <f>G37+1</f>
        <v>43299</v>
      </c>
      <c r="H39" s="32"/>
      <c r="I39" s="73">
        <f>I37+1</f>
        <v>43330</v>
      </c>
      <c r="J39" s="74" t="s">
        <v>44</v>
      </c>
      <c r="K39" s="160">
        <f>K37+1</f>
        <v>43361</v>
      </c>
      <c r="L39" s="182" t="s">
        <v>656</v>
      </c>
      <c r="M39" s="163">
        <f>M37+1</f>
        <v>43391</v>
      </c>
      <c r="N39" s="131"/>
      <c r="O39" s="160">
        <f>O37+1</f>
        <v>43422</v>
      </c>
      <c r="P39" s="170"/>
      <c r="Q39" s="31">
        <f>Q37+1</f>
        <v>43452</v>
      </c>
      <c r="R39" s="254"/>
      <c r="S39" s="33">
        <f>S37+1</f>
        <v>43483</v>
      </c>
      <c r="T39" s="100" t="s">
        <v>910</v>
      </c>
      <c r="U39" s="160">
        <f>U37+1</f>
        <v>43514</v>
      </c>
      <c r="V39" s="182"/>
      <c r="W39" s="160">
        <f>W37+1</f>
        <v>43542</v>
      </c>
      <c r="X39" s="182"/>
    </row>
    <row r="40" spans="1:24" s="28" customFormat="1" ht="12">
      <c r="A40" s="29" t="str">
        <f>TEXT(A39,"aaa")</f>
        <v>水</v>
      </c>
      <c r="B40" s="46" t="s">
        <v>898</v>
      </c>
      <c r="C40" s="34" t="str">
        <f>TEXT(C39,"aaa")</f>
        <v>金</v>
      </c>
      <c r="D40" s="104"/>
      <c r="E40" s="162" t="str">
        <f>TEXT(E39,"aaa")</f>
        <v>月</v>
      </c>
      <c r="F40" s="169"/>
      <c r="G40" s="29" t="str">
        <f>TEXT(G39,"aaa")</f>
        <v>水</v>
      </c>
      <c r="H40" s="46" t="s">
        <v>914</v>
      </c>
      <c r="I40" s="49" t="str">
        <f>TEXT(I39,"aaa")</f>
        <v>土</v>
      </c>
      <c r="J40" s="48"/>
      <c r="K40" s="162" t="str">
        <f>TEXT(K39,"aaa")</f>
        <v>火</v>
      </c>
      <c r="L40" s="159"/>
      <c r="M40" s="29" t="str">
        <f>TEXT(M39,"aaa")</f>
        <v>木</v>
      </c>
      <c r="N40" s="42" t="s">
        <v>678</v>
      </c>
      <c r="O40" s="162" t="str">
        <f>TEXT(O39,"aaa")</f>
        <v>日</v>
      </c>
      <c r="P40" s="159"/>
      <c r="Q40" s="29" t="str">
        <f>TEXT(Q39,"aaa")</f>
        <v>火</v>
      </c>
      <c r="R40" s="30" t="s">
        <v>523</v>
      </c>
      <c r="S40" s="34" t="str">
        <f>TEXT(S39,"aaa")</f>
        <v>金</v>
      </c>
      <c r="T40" s="104" t="s">
        <v>855</v>
      </c>
      <c r="U40" s="162" t="str">
        <f>TEXT(U39,"aaa")</f>
        <v>月</v>
      </c>
      <c r="V40" s="159"/>
      <c r="W40" s="162" t="str">
        <f>TEXT(W39,"aaa")</f>
        <v>月</v>
      </c>
      <c r="X40" s="159"/>
    </row>
    <row r="41" spans="1:24" s="28" customFormat="1" ht="12" customHeight="1">
      <c r="A41" s="31">
        <f>A39+1</f>
        <v>43209</v>
      </c>
      <c r="B41" s="40" t="s">
        <v>769</v>
      </c>
      <c r="C41" s="33">
        <f>C39+1</f>
        <v>43239</v>
      </c>
      <c r="D41" s="103"/>
      <c r="E41" s="31">
        <f>E39+1</f>
        <v>43270</v>
      </c>
      <c r="F41" s="150" t="s">
        <v>922</v>
      </c>
      <c r="G41" s="31">
        <f>G39+1</f>
        <v>43300</v>
      </c>
      <c r="H41" s="39"/>
      <c r="I41" s="160">
        <f>I39+1</f>
        <v>43331</v>
      </c>
      <c r="J41" s="170"/>
      <c r="K41" s="31">
        <f>K39+1</f>
        <v>43362</v>
      </c>
      <c r="L41" s="39"/>
      <c r="M41" s="31">
        <f>M39+1</f>
        <v>43392</v>
      </c>
      <c r="N41" s="39"/>
      <c r="O41" s="160">
        <f>O39+1</f>
        <v>43423</v>
      </c>
      <c r="P41" s="182"/>
      <c r="Q41" s="31">
        <f>Q39+1</f>
        <v>43453</v>
      </c>
      <c r="R41" s="32" t="s">
        <v>684</v>
      </c>
      <c r="S41" s="31">
        <f>S39+1</f>
        <v>43484</v>
      </c>
      <c r="T41" s="39"/>
      <c r="U41" s="31">
        <f>U39+1</f>
        <v>43515</v>
      </c>
      <c r="V41" s="32"/>
      <c r="W41" s="31">
        <f>W39+1</f>
        <v>43543</v>
      </c>
      <c r="X41" s="32" t="s">
        <v>860</v>
      </c>
    </row>
    <row r="42" spans="1:24" s="28" customFormat="1" ht="12" customHeight="1">
      <c r="A42" s="29" t="str">
        <f>TEXT(A41,"aaa")</f>
        <v>木</v>
      </c>
      <c r="B42" s="46" t="s">
        <v>728</v>
      </c>
      <c r="C42" s="34" t="str">
        <f>TEXT(C41,"aaa")</f>
        <v>土</v>
      </c>
      <c r="D42" s="79"/>
      <c r="E42" s="29" t="str">
        <f>TEXT(E41,"aaa")</f>
        <v>火</v>
      </c>
      <c r="F42" s="151" t="s">
        <v>923</v>
      </c>
      <c r="G42" s="29" t="str">
        <f>TEXT(G41,"aaa")</f>
        <v>木</v>
      </c>
      <c r="H42" s="46" t="s">
        <v>926</v>
      </c>
      <c r="I42" s="162" t="str">
        <f>TEXT(I41,"aaa")</f>
        <v>日</v>
      </c>
      <c r="J42" s="159"/>
      <c r="K42" s="29" t="str">
        <f>TEXT(K41,"aaa")</f>
        <v>水</v>
      </c>
      <c r="L42" s="42" t="s">
        <v>948</v>
      </c>
      <c r="M42" s="29" t="str">
        <f>TEXT(M41,"aaa")</f>
        <v>金</v>
      </c>
      <c r="N42" s="42" t="s">
        <v>903</v>
      </c>
      <c r="O42" s="162" t="str">
        <f>TEXT(O41,"aaa")</f>
        <v>月</v>
      </c>
      <c r="P42" s="159"/>
      <c r="Q42" s="29" t="str">
        <f>TEXT(Q41,"aaa")</f>
        <v>水</v>
      </c>
      <c r="R42" s="30"/>
      <c r="S42" s="29" t="str">
        <f>TEXT(S41,"aaa")</f>
        <v>土</v>
      </c>
      <c r="T42" s="42"/>
      <c r="U42" s="29" t="str">
        <f>TEXT(U41,"aaa")</f>
        <v>火</v>
      </c>
      <c r="V42" s="42" t="s">
        <v>745</v>
      </c>
      <c r="W42" s="29" t="str">
        <f>TEXT(W41,"aaa")</f>
        <v>火</v>
      </c>
      <c r="X42" s="30"/>
    </row>
    <row r="43" spans="1:24" s="28" customFormat="1" ht="12">
      <c r="A43" s="35">
        <f>A41+1</f>
        <v>43210</v>
      </c>
      <c r="B43" s="57" t="s">
        <v>807</v>
      </c>
      <c r="C43" s="174">
        <f>C41+1</f>
        <v>43240</v>
      </c>
      <c r="D43" s="262" t="s">
        <v>812</v>
      </c>
      <c r="E43" s="31">
        <f>E41+1</f>
        <v>43271</v>
      </c>
      <c r="F43" s="39"/>
      <c r="G43" s="31">
        <f>G41+1</f>
        <v>43301</v>
      </c>
      <c r="H43" s="39" t="s">
        <v>586</v>
      </c>
      <c r="I43" s="174">
        <f>I41+1</f>
        <v>43332</v>
      </c>
      <c r="J43" s="186" t="s">
        <v>811</v>
      </c>
      <c r="K43" s="31">
        <f>K41+1</f>
        <v>43363</v>
      </c>
      <c r="L43" s="40"/>
      <c r="M43" s="31">
        <f>M41+1</f>
        <v>43393</v>
      </c>
      <c r="N43" s="40"/>
      <c r="O43" s="31">
        <f>O41+1</f>
        <v>43424</v>
      </c>
      <c r="P43" s="32" t="s">
        <v>900</v>
      </c>
      <c r="Q43" s="31">
        <f>Q41+1</f>
        <v>43454</v>
      </c>
      <c r="R43" s="32" t="s">
        <v>683</v>
      </c>
      <c r="S43" s="160">
        <f>S41+1</f>
        <v>43485</v>
      </c>
      <c r="T43" s="168"/>
      <c r="U43" s="31">
        <f>U41+1</f>
        <v>43516</v>
      </c>
      <c r="V43" s="39" t="s">
        <v>774</v>
      </c>
      <c r="W43" s="31">
        <f>W41+1</f>
        <v>43544</v>
      </c>
      <c r="X43" s="39" t="s">
        <v>861</v>
      </c>
    </row>
    <row r="44" spans="1:24" s="28" customFormat="1" ht="12">
      <c r="A44" s="36" t="str">
        <f>TEXT(A43,"aaa")</f>
        <v>金</v>
      </c>
      <c r="B44" s="63" t="s">
        <v>899</v>
      </c>
      <c r="C44" s="176" t="str">
        <f>TEXT(C43,"aaa")</f>
        <v>日</v>
      </c>
      <c r="D44" s="169"/>
      <c r="E44" s="29" t="str">
        <f>TEXT(E43,"aaa")</f>
        <v>水</v>
      </c>
      <c r="F44" s="30" t="s">
        <v>848</v>
      </c>
      <c r="G44" s="29" t="str">
        <f>TEXT(G43,"aaa")</f>
        <v>金</v>
      </c>
      <c r="H44" s="46" t="s">
        <v>356</v>
      </c>
      <c r="I44" s="176" t="str">
        <f>TEXT(I43,"aaa")</f>
        <v>月</v>
      </c>
      <c r="J44" s="187"/>
      <c r="K44" s="29" t="str">
        <f>TEXT(K43,"aaa")</f>
        <v>木</v>
      </c>
      <c r="L44" s="30" t="s">
        <v>718</v>
      </c>
      <c r="M44" s="29" t="str">
        <f>TEXT(M43,"aaa")</f>
        <v>土</v>
      </c>
      <c r="N44" s="30" t="s">
        <v>750</v>
      </c>
      <c r="O44" s="29" t="str">
        <f>TEXT(O43,"aaa")</f>
        <v>火</v>
      </c>
      <c r="P44" s="30"/>
      <c r="Q44" s="29" t="str">
        <f>TEXT(Q43,"aaa")</f>
        <v>木</v>
      </c>
      <c r="R44" s="30"/>
      <c r="S44" s="162" t="str">
        <f>TEXT(S43,"aaa")</f>
        <v>日</v>
      </c>
      <c r="T44" s="169" t="s">
        <v>664</v>
      </c>
      <c r="U44" s="29" t="str">
        <f>TEXT(U43,"aaa")</f>
        <v>水</v>
      </c>
      <c r="V44" s="42" t="s">
        <v>818</v>
      </c>
      <c r="W44" s="29" t="str">
        <f>TEXT(W43,"aaa")</f>
        <v>水</v>
      </c>
      <c r="X44" s="46" t="s">
        <v>829</v>
      </c>
    </row>
    <row r="45" spans="1:24" s="28" customFormat="1" ht="12.75" customHeight="1">
      <c r="A45" s="156">
        <f>A43+1</f>
        <v>43211</v>
      </c>
      <c r="B45" s="168" t="s">
        <v>916</v>
      </c>
      <c r="C45" s="174">
        <f>C43+1</f>
        <v>43241</v>
      </c>
      <c r="D45" s="170" t="s">
        <v>813</v>
      </c>
      <c r="E45" s="160">
        <f>E43+1</f>
        <v>43272</v>
      </c>
      <c r="F45" s="170" t="s">
        <v>26</v>
      </c>
      <c r="G45" s="73">
        <f>G43+1</f>
        <v>43302</v>
      </c>
      <c r="H45" s="74" t="s">
        <v>687</v>
      </c>
      <c r="I45" s="115">
        <f>I43+1</f>
        <v>43333</v>
      </c>
      <c r="J45" s="116"/>
      <c r="K45" s="31">
        <f>K43+1</f>
        <v>43364</v>
      </c>
      <c r="L45" s="39"/>
      <c r="M45" s="160">
        <f>M43+1</f>
        <v>43394</v>
      </c>
      <c r="N45" s="170"/>
      <c r="O45" s="31">
        <f>O43+1</f>
        <v>43425</v>
      </c>
      <c r="P45" s="39"/>
      <c r="Q45" s="33">
        <f>Q43+1</f>
        <v>43455</v>
      </c>
      <c r="R45" s="32" t="s">
        <v>680</v>
      </c>
      <c r="S45" s="160">
        <f>S43+1</f>
        <v>43486</v>
      </c>
      <c r="T45" s="168"/>
      <c r="U45" s="33">
        <f>U43+1</f>
        <v>43517</v>
      </c>
      <c r="V45" s="100"/>
      <c r="W45" s="160">
        <f>W43+1</f>
        <v>43545</v>
      </c>
      <c r="X45" s="170"/>
    </row>
    <row r="46" spans="1:24" s="28" customFormat="1" ht="12">
      <c r="A46" s="158" t="str">
        <f>TEXT(A45,"aaa")</f>
        <v>土</v>
      </c>
      <c r="B46" s="195" t="s">
        <v>935</v>
      </c>
      <c r="C46" s="176" t="str">
        <f>TEXT(C45,"aaa")</f>
        <v>月</v>
      </c>
      <c r="D46" s="232"/>
      <c r="E46" s="162" t="str">
        <f>TEXT(E45,"aaa")</f>
        <v>木</v>
      </c>
      <c r="F46" s="159"/>
      <c r="G46" s="49" t="str">
        <f>TEXT(G45,"aaa")</f>
        <v>土</v>
      </c>
      <c r="H46" s="48"/>
      <c r="I46" s="117" t="str">
        <f>TEXT(I45,"aaa")</f>
        <v>火</v>
      </c>
      <c r="J46" s="118">
        <v>8</v>
      </c>
      <c r="K46" s="29" t="str">
        <f>TEXT(K45,"aaa")</f>
        <v>金</v>
      </c>
      <c r="L46" s="108"/>
      <c r="M46" s="162" t="str">
        <f>TEXT(M45,"aaa")</f>
        <v>日</v>
      </c>
      <c r="N46" s="171" t="s">
        <v>809</v>
      </c>
      <c r="O46" s="29" t="str">
        <f>TEXT(O45,"aaa")</f>
        <v>水</v>
      </c>
      <c r="P46" s="30"/>
      <c r="Q46" s="34" t="str">
        <f>TEXT(Q45,"aaa")</f>
        <v>金</v>
      </c>
      <c r="R46" s="96" t="s">
        <v>434</v>
      </c>
      <c r="S46" s="162" t="str">
        <f>TEXT(S45,"aaa")</f>
        <v>月</v>
      </c>
      <c r="T46" s="169" t="s">
        <v>487</v>
      </c>
      <c r="U46" s="29" t="str">
        <f>TEXT(U45,"aaa")</f>
        <v>木</v>
      </c>
      <c r="V46" s="42" t="s">
        <v>718</v>
      </c>
      <c r="W46" s="162" t="str">
        <f>TEXT(W45,"aaa")</f>
        <v>木</v>
      </c>
      <c r="X46" s="171" t="s">
        <v>648</v>
      </c>
    </row>
    <row r="47" spans="1:24" s="28" customFormat="1" ht="12">
      <c r="A47" s="156">
        <f>A45+1</f>
        <v>43212</v>
      </c>
      <c r="B47" s="167"/>
      <c r="C47" s="234">
        <f>C45+1</f>
        <v>43242</v>
      </c>
      <c r="D47" s="235"/>
      <c r="E47" s="33">
        <f>E45+1</f>
        <v>43273</v>
      </c>
      <c r="F47" s="124" t="s">
        <v>696</v>
      </c>
      <c r="G47" s="160">
        <f>G45+1</f>
        <v>43303</v>
      </c>
      <c r="H47" s="170"/>
      <c r="I47" s="73">
        <f>I45+1</f>
        <v>43334</v>
      </c>
      <c r="J47" s="74"/>
      <c r="K47" s="31">
        <f>K45+1</f>
        <v>43365</v>
      </c>
      <c r="L47" s="39"/>
      <c r="M47" s="160">
        <f>M45+1</f>
        <v>43395</v>
      </c>
      <c r="N47" s="182"/>
      <c r="O47" s="31">
        <f>O45+1</f>
        <v>43426</v>
      </c>
      <c r="P47" s="32"/>
      <c r="Q47" s="31">
        <f>Q45+1</f>
        <v>43456</v>
      </c>
      <c r="R47" s="213" t="s">
        <v>682</v>
      </c>
      <c r="S47" s="31">
        <f>S45+1</f>
        <v>43487</v>
      </c>
      <c r="T47" s="39" t="s">
        <v>665</v>
      </c>
      <c r="U47" s="33">
        <f>U45+1</f>
        <v>43518</v>
      </c>
      <c r="V47" s="100"/>
      <c r="W47" s="31">
        <f>W45+1</f>
        <v>43546</v>
      </c>
      <c r="X47" s="32" t="s">
        <v>647</v>
      </c>
    </row>
    <row r="48" spans="1:24" s="28" customFormat="1" ht="12">
      <c r="A48" s="158" t="str">
        <f>TEXT(A47,"aaa")</f>
        <v>日</v>
      </c>
      <c r="B48" s="195"/>
      <c r="C48" s="236" t="str">
        <f>TEXT(C47,"aaa")</f>
        <v>火</v>
      </c>
      <c r="D48" s="237"/>
      <c r="E48" s="34" t="str">
        <f>TEXT(E47,"aaa")</f>
        <v>金</v>
      </c>
      <c r="F48" s="264" t="s">
        <v>880</v>
      </c>
      <c r="G48" s="162" t="str">
        <f>TEXT(G47,"aaa")</f>
        <v>日</v>
      </c>
      <c r="H48" s="159"/>
      <c r="I48" s="49" t="str">
        <f>TEXT(I47,"aaa")</f>
        <v>水</v>
      </c>
      <c r="J48" s="48">
        <v>9</v>
      </c>
      <c r="K48" s="29" t="str">
        <f>TEXT(K47,"aaa")</f>
        <v>土</v>
      </c>
      <c r="L48" s="30"/>
      <c r="M48" s="162" t="str">
        <f>TEXT(M47,"aaa")</f>
        <v>月</v>
      </c>
      <c r="N48" s="171"/>
      <c r="O48" s="29" t="str">
        <f>TEXT(O47,"aaa")</f>
        <v>木</v>
      </c>
      <c r="P48" s="30"/>
      <c r="Q48" s="29" t="str">
        <f>TEXT(Q47,"aaa")</f>
        <v>土</v>
      </c>
      <c r="R48" s="145"/>
      <c r="S48" s="29" t="str">
        <f>TEXT(S47,"aaa")</f>
        <v>火</v>
      </c>
      <c r="T48" s="30" t="s">
        <v>900</v>
      </c>
      <c r="U48" s="34" t="str">
        <f>TEXT(U47,"aaa")</f>
        <v>金</v>
      </c>
      <c r="V48" s="104"/>
      <c r="W48" s="29" t="str">
        <f>TEXT(W47,"aaa")</f>
        <v>金</v>
      </c>
      <c r="X48" s="30"/>
    </row>
    <row r="49" spans="1:24" s="28" customFormat="1" ht="12">
      <c r="A49" s="35">
        <f>A47+1</f>
        <v>43213</v>
      </c>
      <c r="B49" s="39"/>
      <c r="C49" s="31">
        <f>C47+1</f>
        <v>43243</v>
      </c>
      <c r="D49" s="32"/>
      <c r="E49" s="31">
        <f>E47+1</f>
        <v>43274</v>
      </c>
      <c r="F49" s="39" t="s">
        <v>814</v>
      </c>
      <c r="G49" s="174">
        <f>G47+1</f>
        <v>43304</v>
      </c>
      <c r="H49" s="186"/>
      <c r="I49" s="73">
        <f>I47+1</f>
        <v>43335</v>
      </c>
      <c r="J49" s="74">
        <v>10</v>
      </c>
      <c r="K49" s="160">
        <f>K47+1</f>
        <v>43366</v>
      </c>
      <c r="L49" s="182" t="s">
        <v>655</v>
      </c>
      <c r="M49" s="31">
        <f>M47+1</f>
        <v>43396</v>
      </c>
      <c r="N49" s="39"/>
      <c r="O49" s="160">
        <f>O47+1</f>
        <v>43427</v>
      </c>
      <c r="P49" s="170" t="s">
        <v>33</v>
      </c>
      <c r="Q49" s="160">
        <f>Q47+1</f>
        <v>43457</v>
      </c>
      <c r="R49" s="170" t="s">
        <v>34</v>
      </c>
      <c r="S49" s="31">
        <f>S47+1</f>
        <v>43488</v>
      </c>
      <c r="T49" s="32"/>
      <c r="U49" s="31">
        <f>U47+1</f>
        <v>43519</v>
      </c>
      <c r="V49" s="39"/>
      <c r="W49" s="31">
        <f>W47+1</f>
        <v>43547</v>
      </c>
      <c r="X49" s="32" t="s">
        <v>645</v>
      </c>
    </row>
    <row r="50" spans="1:24" s="28" customFormat="1" ht="12">
      <c r="A50" s="36" t="str">
        <f>TEXT(A49,"aaa")</f>
        <v>月</v>
      </c>
      <c r="B50" s="42"/>
      <c r="C50" s="29" t="str">
        <f>TEXT(C49,"aaa")</f>
        <v>水</v>
      </c>
      <c r="D50" s="97" t="s">
        <v>777</v>
      </c>
      <c r="E50" s="29" t="str">
        <f>TEXT(E49,"aaa")</f>
        <v>土</v>
      </c>
      <c r="F50" s="46"/>
      <c r="G50" s="176" t="str">
        <f>TEXT(G49,"aaa")</f>
        <v>月</v>
      </c>
      <c r="H50" s="189"/>
      <c r="I50" s="188" t="str">
        <f>TEXT(I49,"aaa")</f>
        <v>木</v>
      </c>
      <c r="J50" s="48"/>
      <c r="K50" s="162" t="str">
        <f>TEXT(K49,"aaa")</f>
        <v>日</v>
      </c>
      <c r="L50" s="171"/>
      <c r="M50" s="29" t="str">
        <f>TEXT(M49,"aaa")</f>
        <v>火</v>
      </c>
      <c r="N50" s="30" t="s">
        <v>900</v>
      </c>
      <c r="O50" s="162" t="str">
        <f>TEXT(O49,"aaa")</f>
        <v>金</v>
      </c>
      <c r="P50" s="159"/>
      <c r="Q50" s="162" t="str">
        <f>TEXT(Q49,"aaa")</f>
        <v>日</v>
      </c>
      <c r="R50" s="159"/>
      <c r="S50" s="29" t="str">
        <f>TEXT(S49,"aaa")</f>
        <v>水</v>
      </c>
      <c r="T50" s="42" t="s">
        <v>772</v>
      </c>
      <c r="U50" s="29" t="str">
        <f>TEXT(U49,"aaa")</f>
        <v>土</v>
      </c>
      <c r="V50" s="30" t="s">
        <v>801</v>
      </c>
      <c r="W50" s="29" t="str">
        <f>TEXT(W49,"aaa")</f>
        <v>土</v>
      </c>
      <c r="X50" s="30"/>
    </row>
    <row r="51" spans="1:24" s="28" customFormat="1" ht="12" customHeight="1">
      <c r="A51" s="31">
        <f>A49+1</f>
        <v>43214</v>
      </c>
      <c r="B51" s="39" t="s">
        <v>917</v>
      </c>
      <c r="C51" s="31">
        <f>C49+1</f>
        <v>43244</v>
      </c>
      <c r="D51" s="64"/>
      <c r="E51" s="160">
        <f>E49+1</f>
        <v>43275</v>
      </c>
      <c r="F51" s="170"/>
      <c r="G51" s="115">
        <f>G49+1</f>
        <v>43305</v>
      </c>
      <c r="H51" s="116"/>
      <c r="I51" s="115">
        <f>I49+1</f>
        <v>43336</v>
      </c>
      <c r="J51" s="116" t="s">
        <v>143</v>
      </c>
      <c r="K51" s="160">
        <f>K49+1</f>
        <v>43367</v>
      </c>
      <c r="L51" s="170"/>
      <c r="M51" s="31">
        <f>M49+1</f>
        <v>43397</v>
      </c>
      <c r="N51" s="39"/>
      <c r="O51" s="31">
        <f>O49+1</f>
        <v>43428</v>
      </c>
      <c r="P51" s="39"/>
      <c r="Q51" s="160">
        <f>Q49+1</f>
        <v>43458</v>
      </c>
      <c r="R51" s="170"/>
      <c r="S51" s="31">
        <f>S49+1</f>
        <v>43489</v>
      </c>
      <c r="T51" s="39" t="s">
        <v>856</v>
      </c>
      <c r="U51" s="160">
        <f>U49+1</f>
        <v>43520</v>
      </c>
      <c r="V51" s="170"/>
      <c r="W51" s="160">
        <f>W49+1</f>
        <v>43548</v>
      </c>
      <c r="X51" s="170"/>
    </row>
    <row r="52" spans="1:24" s="28" customFormat="1" ht="12">
      <c r="A52" s="29" t="str">
        <f>TEXT(A51,"aaa")</f>
        <v>火</v>
      </c>
      <c r="B52" s="42" t="s">
        <v>735</v>
      </c>
      <c r="C52" s="29" t="str">
        <f>TEXT(C51,"aaa")</f>
        <v>木</v>
      </c>
      <c r="D52" s="97"/>
      <c r="E52" s="162" t="str">
        <f>TEXT(E51,"aaa")</f>
        <v>日</v>
      </c>
      <c r="F52" s="159"/>
      <c r="G52" s="117" t="str">
        <f>TEXT(G51,"aaa")</f>
        <v>火</v>
      </c>
      <c r="H52" s="118" t="s">
        <v>936</v>
      </c>
      <c r="I52" s="117" t="str">
        <f>TEXT(I51,"aaa")</f>
        <v>金</v>
      </c>
      <c r="J52" s="119">
        <v>11</v>
      </c>
      <c r="K52" s="162" t="str">
        <f>TEXT(K51,"aaa")</f>
        <v>月</v>
      </c>
      <c r="L52" s="159"/>
      <c r="M52" s="29" t="str">
        <f>TEXT(M51,"aaa")</f>
        <v>水</v>
      </c>
      <c r="N52" s="151" t="s">
        <v>782</v>
      </c>
      <c r="O52" s="29" t="str">
        <f>TEXT(O51,"aaa")</f>
        <v>土</v>
      </c>
      <c r="P52" s="30"/>
      <c r="Q52" s="162" t="str">
        <f>TEXT(Q51,"aaa")</f>
        <v>月</v>
      </c>
      <c r="R52" s="159"/>
      <c r="S52" s="29" t="str">
        <f>TEXT(S51,"aaa")</f>
        <v>木</v>
      </c>
      <c r="T52" s="42"/>
      <c r="U52" s="162" t="str">
        <f>TEXT(U51,"aaa")</f>
        <v>日</v>
      </c>
      <c r="V52" s="171"/>
      <c r="W52" s="162" t="str">
        <f>TEXT(W51,"aaa")</f>
        <v>日</v>
      </c>
      <c r="X52" s="159"/>
    </row>
    <row r="53" spans="1:24" s="28" customFormat="1" ht="12">
      <c r="A53" s="31">
        <f>A51+1</f>
        <v>43215</v>
      </c>
      <c r="B53" s="57" t="s">
        <v>714</v>
      </c>
      <c r="C53" s="33">
        <f>C51+1</f>
        <v>43245</v>
      </c>
      <c r="D53" s="100"/>
      <c r="E53" s="160">
        <f>E51+1</f>
        <v>43276</v>
      </c>
      <c r="F53" s="182"/>
      <c r="G53" s="73">
        <f>G51+1</f>
        <v>43306</v>
      </c>
      <c r="H53" s="128">
        <v>2</v>
      </c>
      <c r="I53" s="31">
        <f>I51+1</f>
        <v>43337</v>
      </c>
      <c r="J53" s="39" t="s">
        <v>763</v>
      </c>
      <c r="K53" s="31">
        <f>K51+1</f>
        <v>43368</v>
      </c>
      <c r="L53" s="39"/>
      <c r="M53" s="31">
        <f>M51+1</f>
        <v>43398</v>
      </c>
      <c r="N53" s="39" t="s">
        <v>679</v>
      </c>
      <c r="O53" s="160">
        <f>O51+1</f>
        <v>43429</v>
      </c>
      <c r="P53" s="170"/>
      <c r="Q53" s="31">
        <f>Q51+1</f>
        <v>43459</v>
      </c>
      <c r="R53" s="39"/>
      <c r="S53" s="33">
        <f>S51+1</f>
        <v>43490</v>
      </c>
      <c r="T53" s="259"/>
      <c r="U53" s="160">
        <f>U51+1</f>
        <v>43521</v>
      </c>
      <c r="V53" s="182"/>
      <c r="W53" s="160">
        <f>W51+1</f>
        <v>43549</v>
      </c>
      <c r="X53" s="182"/>
    </row>
    <row r="54" spans="1:24" s="28" customFormat="1" ht="12">
      <c r="A54" s="29" t="str">
        <f>TEXT(A53,"aaa")</f>
        <v>水</v>
      </c>
      <c r="B54" s="97" t="s">
        <v>730</v>
      </c>
      <c r="C54" s="34" t="str">
        <f>TEXT(C53,"aaa")</f>
        <v>金</v>
      </c>
      <c r="D54" s="219"/>
      <c r="E54" s="162" t="str">
        <f>TEXT(E53,"aaa")</f>
        <v>月</v>
      </c>
      <c r="F54" s="159"/>
      <c r="G54" s="49" t="str">
        <f>TEXT(G53,"aaa")</f>
        <v>水</v>
      </c>
      <c r="H54" s="193"/>
      <c r="I54" s="29" t="str">
        <f>TEXT(I53,"aaa")</f>
        <v>土</v>
      </c>
      <c r="J54" s="42" t="s">
        <v>587</v>
      </c>
      <c r="K54" s="29" t="str">
        <f>TEXT(K53,"aaa")</f>
        <v>火</v>
      </c>
      <c r="L54" s="30"/>
      <c r="M54" s="29" t="str">
        <f>TEXT(M53,"aaa")</f>
        <v>木</v>
      </c>
      <c r="N54" s="212" t="s">
        <v>839</v>
      </c>
      <c r="O54" s="162" t="str">
        <f>TEXT(O53,"aaa")</f>
        <v>日</v>
      </c>
      <c r="P54" s="159"/>
      <c r="Q54" s="29" t="str">
        <f>TEXT(Q53,"aaa")</f>
        <v>火</v>
      </c>
      <c r="R54" s="42" t="s">
        <v>740</v>
      </c>
      <c r="S54" s="34" t="str">
        <f>TEXT(S53,"aaa")</f>
        <v>金</v>
      </c>
      <c r="T54" s="104" t="s">
        <v>745</v>
      </c>
      <c r="U54" s="162" t="str">
        <f>TEXT(U53,"aaa")</f>
        <v>月</v>
      </c>
      <c r="V54" s="159"/>
      <c r="W54" s="162" t="str">
        <f>TEXT(W53,"aaa")</f>
        <v>月</v>
      </c>
      <c r="X54" s="159"/>
    </row>
    <row r="55" spans="1:24" s="28" customFormat="1" ht="12">
      <c r="A55" s="31">
        <f>A53+1</f>
        <v>43216</v>
      </c>
      <c r="B55" s="57" t="s">
        <v>766</v>
      </c>
      <c r="C55" s="33">
        <f>C53+1</f>
        <v>43246</v>
      </c>
      <c r="D55" s="39"/>
      <c r="E55" s="31">
        <f>E53+1</f>
        <v>43277</v>
      </c>
      <c r="F55" s="39" t="s">
        <v>900</v>
      </c>
      <c r="G55" s="73">
        <f>G53+1</f>
        <v>43307</v>
      </c>
      <c r="H55" s="74"/>
      <c r="I55" s="160">
        <f>I53+1</f>
        <v>43338</v>
      </c>
      <c r="J55" s="170"/>
      <c r="K55" s="163">
        <f>K53+1</f>
        <v>43369</v>
      </c>
      <c r="L55" s="131" t="s">
        <v>949</v>
      </c>
      <c r="M55" s="33">
        <f>M53+1</f>
        <v>43399</v>
      </c>
      <c r="N55" s="100" t="s">
        <v>690</v>
      </c>
      <c r="O55" s="160">
        <f>O53+1</f>
        <v>43430</v>
      </c>
      <c r="P55" s="182"/>
      <c r="Q55" s="115">
        <f>Q53+1</f>
        <v>43460</v>
      </c>
      <c r="R55" s="116" t="s">
        <v>22</v>
      </c>
      <c r="S55" s="31">
        <f>S53+1</f>
        <v>43491</v>
      </c>
      <c r="T55" s="39" t="s">
        <v>864</v>
      </c>
      <c r="U55" s="31">
        <f>U53+1</f>
        <v>43522</v>
      </c>
      <c r="V55" s="32"/>
      <c r="W55" s="115">
        <f>W53+1</f>
        <v>43550</v>
      </c>
      <c r="X55" s="116"/>
    </row>
    <row r="56" spans="1:24" s="28" customFormat="1" ht="12">
      <c r="A56" s="29" t="str">
        <f>TEXT(A55,"aaa")</f>
        <v>木</v>
      </c>
      <c r="B56" s="97"/>
      <c r="C56" s="34" t="str">
        <f>TEXT(C55,"aaa")</f>
        <v>土</v>
      </c>
      <c r="D56" s="30" t="s">
        <v>697</v>
      </c>
      <c r="E56" s="29" t="str">
        <f>TEXT(E55,"aaa")</f>
        <v>火</v>
      </c>
      <c r="F56" s="145"/>
      <c r="G56" s="49" t="str">
        <f>TEXT(G55,"aaa")</f>
        <v>木</v>
      </c>
      <c r="H56" s="48">
        <v>3</v>
      </c>
      <c r="I56" s="162" t="str">
        <f>TEXT(I55,"aaa")</f>
        <v>日</v>
      </c>
      <c r="J56" s="185"/>
      <c r="K56" s="29" t="str">
        <f>TEXT(K55,"aaa")</f>
        <v>水</v>
      </c>
      <c r="L56" s="42"/>
      <c r="M56" s="34" t="str">
        <f>TEXT(M55,"aaa")</f>
        <v>金</v>
      </c>
      <c r="N56" s="224" t="s">
        <v>965</v>
      </c>
      <c r="O56" s="162" t="str">
        <f>TEXT(O55,"aaa")</f>
        <v>月</v>
      </c>
      <c r="P56" s="169"/>
      <c r="Q56" s="117" t="str">
        <f>TEXT(Q55,"aaa")</f>
        <v>水</v>
      </c>
      <c r="R56" s="118"/>
      <c r="S56" s="29" t="str">
        <f>TEXT(S55,"aaa")</f>
        <v>土</v>
      </c>
      <c r="T56" s="42" t="s">
        <v>863</v>
      </c>
      <c r="U56" s="29" t="str">
        <f>TEXT(U55,"aaa")</f>
        <v>火</v>
      </c>
      <c r="V56" s="30"/>
      <c r="W56" s="117" t="str">
        <f>TEXT(W55,"aaa")</f>
        <v>火</v>
      </c>
      <c r="X56" s="118" t="s">
        <v>323</v>
      </c>
    </row>
    <row r="57" spans="1:24" s="28" customFormat="1" ht="12">
      <c r="A57" s="35">
        <f>A55+1</f>
        <v>43217</v>
      </c>
      <c r="B57" s="95" t="s">
        <v>797</v>
      </c>
      <c r="C57" s="238">
        <f>C55+1</f>
        <v>43247</v>
      </c>
      <c r="D57" s="267" t="s">
        <v>652</v>
      </c>
      <c r="E57" s="31">
        <f>E55+1</f>
        <v>43278</v>
      </c>
      <c r="F57" s="40" t="s">
        <v>924</v>
      </c>
      <c r="G57" s="115">
        <f>G55+1</f>
        <v>43308</v>
      </c>
      <c r="H57" s="116"/>
      <c r="I57" s="160">
        <f>I55+1</f>
        <v>43339</v>
      </c>
      <c r="J57" s="170"/>
      <c r="K57" s="31">
        <f>K55+1</f>
        <v>43370</v>
      </c>
      <c r="L57" s="254"/>
      <c r="M57" s="31">
        <f>M55+1</f>
        <v>43400</v>
      </c>
      <c r="N57" s="39" t="s">
        <v>753</v>
      </c>
      <c r="O57" s="31">
        <f>O55+1</f>
        <v>43431</v>
      </c>
      <c r="P57" s="32"/>
      <c r="Q57" s="115">
        <f>Q55+1</f>
        <v>43461</v>
      </c>
      <c r="R57" s="116"/>
      <c r="S57" s="160">
        <f>S55+1</f>
        <v>43492</v>
      </c>
      <c r="T57" s="170"/>
      <c r="U57" s="31">
        <f>U55+1</f>
        <v>43523</v>
      </c>
      <c r="V57" s="39" t="s">
        <v>660</v>
      </c>
      <c r="W57" s="115">
        <f>W55+1</f>
        <v>43551</v>
      </c>
      <c r="X57" s="116"/>
    </row>
    <row r="58" spans="1:24" s="28" customFormat="1" ht="12">
      <c r="A58" s="36" t="str">
        <f>TEXT(A57,"aaa")</f>
        <v>金</v>
      </c>
      <c r="B58" s="63"/>
      <c r="C58" s="239" t="str">
        <f>TEXT(C57,"aaa")</f>
        <v>日</v>
      </c>
      <c r="D58" s="240" t="s">
        <v>789</v>
      </c>
      <c r="E58" s="29" t="str">
        <f>TEXT(E57,"aaa")</f>
        <v>水</v>
      </c>
      <c r="F58" s="42" t="s">
        <v>925</v>
      </c>
      <c r="G58" s="117" t="str">
        <f>TEXT(G57,"aaa")</f>
        <v>金</v>
      </c>
      <c r="H58" s="118">
        <v>4</v>
      </c>
      <c r="I58" s="162" t="str">
        <f>TEXT(I57,"aaa")</f>
        <v>月</v>
      </c>
      <c r="J58" s="205"/>
      <c r="K58" s="29" t="str">
        <f>TEXT(K57,"aaa")</f>
        <v>木</v>
      </c>
      <c r="L58" s="46"/>
      <c r="M58" s="29" t="str">
        <f>TEXT(M57,"aaa")</f>
        <v>土</v>
      </c>
      <c r="N58" s="30"/>
      <c r="O58" s="29" t="str">
        <f>TEXT(O57,"aaa")</f>
        <v>火</v>
      </c>
      <c r="P58" s="30"/>
      <c r="Q58" s="117" t="str">
        <f>TEXT(Q57,"aaa")</f>
        <v>木</v>
      </c>
      <c r="R58" s="118"/>
      <c r="S58" s="162" t="str">
        <f>TEXT(S57,"aaa")</f>
        <v>日</v>
      </c>
      <c r="T58" s="171"/>
      <c r="U58" s="29" t="str">
        <f>TEXT(U57,"aaa")</f>
        <v>水</v>
      </c>
      <c r="V58" s="42"/>
      <c r="W58" s="117" t="str">
        <f>TEXT(W57,"aaa")</f>
        <v>水</v>
      </c>
      <c r="X58" s="118"/>
    </row>
    <row r="59" spans="1:24" s="28" customFormat="1" ht="12" customHeight="1">
      <c r="A59" s="35">
        <f>A57+1</f>
        <v>43218</v>
      </c>
      <c r="B59" s="64" t="s">
        <v>764</v>
      </c>
      <c r="C59" s="174">
        <f>C57+1</f>
        <v>43248</v>
      </c>
      <c r="D59" s="170" t="s">
        <v>698</v>
      </c>
      <c r="E59" s="31">
        <f>E57+1</f>
        <v>43279</v>
      </c>
      <c r="F59" s="252"/>
      <c r="G59" s="73">
        <f>G57+1</f>
        <v>43309</v>
      </c>
      <c r="H59" s="74" t="s">
        <v>650</v>
      </c>
      <c r="I59" s="31">
        <f>I57+1</f>
        <v>43340</v>
      </c>
      <c r="J59" s="233"/>
      <c r="K59" s="33">
        <f>K57+1</f>
        <v>43371</v>
      </c>
      <c r="L59" s="99"/>
      <c r="M59" s="31">
        <f>M57+1</f>
        <v>43401</v>
      </c>
      <c r="N59" s="78" t="s">
        <v>694</v>
      </c>
      <c r="O59" s="31">
        <f>O57+1</f>
        <v>43432</v>
      </c>
      <c r="P59" s="39"/>
      <c r="Q59" s="115">
        <f>Q57+1</f>
        <v>43462</v>
      </c>
      <c r="R59" s="116"/>
      <c r="S59" s="160">
        <f>S57+1</f>
        <v>43493</v>
      </c>
      <c r="T59" s="168"/>
      <c r="U59" s="31">
        <f>U57+1</f>
        <v>43524</v>
      </c>
      <c r="V59" s="32"/>
      <c r="W59" s="115">
        <f>W57+1</f>
        <v>43552</v>
      </c>
      <c r="X59" s="116"/>
    </row>
    <row r="60" spans="1:24" s="28" customFormat="1" ht="12">
      <c r="A60" s="36" t="str">
        <f>TEXT(A59,"aaa")</f>
        <v>土</v>
      </c>
      <c r="B60" s="216"/>
      <c r="C60" s="176" t="str">
        <f>TEXT(C59,"aaa")</f>
        <v>月</v>
      </c>
      <c r="D60" s="171"/>
      <c r="E60" s="29" t="str">
        <f>TEXT(E59,"aaa")</f>
        <v>木</v>
      </c>
      <c r="F60" s="108"/>
      <c r="G60" s="49" t="str">
        <f>TEXT(G59,"aaa")</f>
        <v>土</v>
      </c>
      <c r="H60" s="48">
        <v>5</v>
      </c>
      <c r="I60" s="29" t="str">
        <f>TEXT(I59,"aaa")</f>
        <v>火</v>
      </c>
      <c r="J60" s="30"/>
      <c r="K60" s="34" t="str">
        <f>TEXT(K59,"aaa")</f>
        <v>金</v>
      </c>
      <c r="L60" s="180"/>
      <c r="M60" s="29" t="str">
        <f>TEXT(M59,"aaa")</f>
        <v>日</v>
      </c>
      <c r="N60" s="42" t="s">
        <v>693</v>
      </c>
      <c r="O60" s="29" t="str">
        <f>TEXT(O59,"aaa")</f>
        <v>水</v>
      </c>
      <c r="P60" s="30"/>
      <c r="Q60" s="117" t="str">
        <f>TEXT(Q59,"aaa")</f>
        <v>金</v>
      </c>
      <c r="R60" s="118"/>
      <c r="S60" s="162" t="str">
        <f>TEXT(S59,"aaa")</f>
        <v>月</v>
      </c>
      <c r="T60" s="169"/>
      <c r="U60" s="29" t="str">
        <f>TEXT(U59,"aaa")</f>
        <v>木</v>
      </c>
      <c r="V60" s="30"/>
      <c r="W60" s="117" t="str">
        <f>TEXT(W59,"aaa")</f>
        <v>木</v>
      </c>
      <c r="X60" s="118"/>
    </row>
    <row r="61" spans="1:24" s="28" customFormat="1" ht="12">
      <c r="A61" s="160">
        <f>A59+1</f>
        <v>43219</v>
      </c>
      <c r="B61" s="173" t="s">
        <v>19</v>
      </c>
      <c r="C61" s="160">
        <f>C59+1</f>
        <v>43249</v>
      </c>
      <c r="D61" s="170" t="s">
        <v>653</v>
      </c>
      <c r="E61" s="33">
        <f>E59+1</f>
        <v>43280</v>
      </c>
      <c r="F61" s="64"/>
      <c r="G61" s="160">
        <f>G59+1</f>
        <v>43310</v>
      </c>
      <c r="H61" s="182"/>
      <c r="I61" s="31">
        <f>I59+1</f>
        <v>43341</v>
      </c>
      <c r="J61" s="39" t="s">
        <v>729</v>
      </c>
      <c r="K61" s="31">
        <f>K59+1</f>
        <v>43372</v>
      </c>
      <c r="L61" s="39"/>
      <c r="M61" s="160">
        <f>M59+1</f>
        <v>43402</v>
      </c>
      <c r="N61" s="170"/>
      <c r="O61" s="31">
        <f>O59+1</f>
        <v>43433</v>
      </c>
      <c r="P61" s="32"/>
      <c r="Q61" s="160">
        <f>Q59+1</f>
        <v>43463</v>
      </c>
      <c r="R61" s="170"/>
      <c r="S61" s="31">
        <f>S59+1</f>
        <v>43494</v>
      </c>
      <c r="T61" s="39" t="s">
        <v>850</v>
      </c>
      <c r="U61" s="33">
        <f>IF(MONTH(U59+1)=2,U59+1,"")</f>
      </c>
      <c r="V61" s="99"/>
      <c r="W61" s="115">
        <f>W59+1</f>
        <v>43553</v>
      </c>
      <c r="X61" s="116"/>
    </row>
    <row r="62" spans="1:24" s="28" customFormat="1" ht="12">
      <c r="A62" s="162" t="str">
        <f>TEXT(A61,"aaa")</f>
        <v>日</v>
      </c>
      <c r="B62" s="159"/>
      <c r="C62" s="162" t="str">
        <f>TEXT(C61,"aaa")</f>
        <v>火</v>
      </c>
      <c r="D62" s="159"/>
      <c r="E62" s="34" t="str">
        <f>TEXT(E61,"aaa")</f>
        <v>金</v>
      </c>
      <c r="F62" s="104"/>
      <c r="G62" s="162" t="str">
        <f>TEXT(G61,"aaa")</f>
        <v>日</v>
      </c>
      <c r="H62" s="159"/>
      <c r="I62" s="29" t="str">
        <f>TEXT(I61,"aaa")</f>
        <v>水</v>
      </c>
      <c r="J62" s="30"/>
      <c r="K62" s="29" t="str">
        <f>TEXT(K61,"aaa")</f>
        <v>土</v>
      </c>
      <c r="L62" s="30"/>
      <c r="M62" s="162" t="str">
        <f>TEXT(M61,"aaa")</f>
        <v>月</v>
      </c>
      <c r="N62" s="159"/>
      <c r="O62" s="29" t="str">
        <f>TEXT(O61,"aaa")</f>
        <v>木</v>
      </c>
      <c r="P62" s="108"/>
      <c r="Q62" s="162" t="str">
        <f>TEXT(Q61,"aaa")</f>
        <v>土</v>
      </c>
      <c r="R62" s="159"/>
      <c r="S62" s="29" t="str">
        <f>TEXT(S61,"aaa")</f>
        <v>火</v>
      </c>
      <c r="T62" s="42" t="s">
        <v>794</v>
      </c>
      <c r="U62" s="34">
        <f>TEXT(U61,"aaa")</f>
      </c>
      <c r="V62" s="96"/>
      <c r="W62" s="117" t="str">
        <f>TEXT(W61,"aaa")</f>
        <v>金</v>
      </c>
      <c r="X62" s="118"/>
    </row>
    <row r="63" spans="1:24" s="28" customFormat="1" ht="12" customHeight="1">
      <c r="A63" s="156">
        <f>A61+1</f>
        <v>43220</v>
      </c>
      <c r="B63" s="194" t="s">
        <v>302</v>
      </c>
      <c r="C63" s="31">
        <f>C61+1</f>
        <v>43250</v>
      </c>
      <c r="D63" s="39" t="s">
        <v>846</v>
      </c>
      <c r="E63" s="31">
        <f>E61+1</f>
        <v>43281</v>
      </c>
      <c r="F63" s="39"/>
      <c r="G63" s="174">
        <f>G61+1</f>
        <v>43311</v>
      </c>
      <c r="H63" s="186"/>
      <c r="I63" s="31">
        <f>I61+1</f>
        <v>43342</v>
      </c>
      <c r="J63" s="39" t="s">
        <v>505</v>
      </c>
      <c r="K63" s="160">
        <f>K61+1</f>
        <v>43373</v>
      </c>
      <c r="L63" s="170" t="s">
        <v>755</v>
      </c>
      <c r="M63" s="160">
        <f>M61+1</f>
        <v>43403</v>
      </c>
      <c r="N63" s="170" t="s">
        <v>692</v>
      </c>
      <c r="O63" s="33">
        <f>O61+1</f>
        <v>43434</v>
      </c>
      <c r="P63" s="99"/>
      <c r="Q63" s="160">
        <f>Q61+1</f>
        <v>43464</v>
      </c>
      <c r="R63" s="170"/>
      <c r="S63" s="31">
        <f>S61+1</f>
        <v>43495</v>
      </c>
      <c r="T63" s="39" t="s">
        <v>859</v>
      </c>
      <c r="U63" s="33"/>
      <c r="V63" s="99"/>
      <c r="W63" s="73">
        <f>W61+1</f>
        <v>43554</v>
      </c>
      <c r="X63" s="74"/>
    </row>
    <row r="64" spans="1:24" s="28" customFormat="1" ht="12">
      <c r="A64" s="158" t="str">
        <f>TEXT(A63,"aaa")</f>
        <v>月</v>
      </c>
      <c r="B64" s="195"/>
      <c r="C64" s="29" t="str">
        <f>TEXT(C63,"aaa")</f>
        <v>水</v>
      </c>
      <c r="D64" s="42" t="s">
        <v>840</v>
      </c>
      <c r="E64" s="29" t="str">
        <f>TEXT(E63,"aaa")</f>
        <v>土</v>
      </c>
      <c r="F64" s="42" t="s">
        <v>747</v>
      </c>
      <c r="G64" s="176" t="str">
        <f>TEXT(G63,"aaa")</f>
        <v>月</v>
      </c>
      <c r="H64" s="187"/>
      <c r="I64" s="29" t="str">
        <f>TEXT(I63,"aaa")</f>
        <v>木</v>
      </c>
      <c r="J64" s="46"/>
      <c r="K64" s="162" t="str">
        <f>TEXT(K63,"aaa")</f>
        <v>日</v>
      </c>
      <c r="L64" s="191"/>
      <c r="M64" s="162" t="str">
        <f>TEXT(M63,"aaa")</f>
        <v>火</v>
      </c>
      <c r="N64" s="157"/>
      <c r="O64" s="34" t="str">
        <f>TEXT(O63,"aaa")</f>
        <v>金</v>
      </c>
      <c r="P64" s="96"/>
      <c r="Q64" s="162" t="str">
        <f>TEXT(Q63,"aaa")</f>
        <v>日</v>
      </c>
      <c r="R64" s="159"/>
      <c r="S64" s="29" t="str">
        <f>TEXT(S63,"aaa")</f>
        <v>水</v>
      </c>
      <c r="T64" s="42"/>
      <c r="U64" s="34"/>
      <c r="V64" s="96"/>
      <c r="W64" s="49" t="str">
        <f>TEXT(W63,"aaa")</f>
        <v>土</v>
      </c>
      <c r="X64" s="48"/>
    </row>
    <row r="65" spans="1:24" s="28" customFormat="1" ht="12">
      <c r="A65" s="35"/>
      <c r="B65" s="64"/>
      <c r="C65" s="178">
        <f>C63+1</f>
        <v>43251</v>
      </c>
      <c r="D65" s="94"/>
      <c r="E65" s="33"/>
      <c r="F65" s="99"/>
      <c r="G65" s="115">
        <f>G63+1</f>
        <v>43312</v>
      </c>
      <c r="H65" s="116" t="s">
        <v>649</v>
      </c>
      <c r="I65" s="33">
        <f>I63+1</f>
        <v>43343</v>
      </c>
      <c r="J65" s="100" t="s">
        <v>407</v>
      </c>
      <c r="K65" s="33"/>
      <c r="L65" s="99"/>
      <c r="M65" s="31">
        <f>M63+1</f>
        <v>43404</v>
      </c>
      <c r="N65" s="40" t="s">
        <v>729</v>
      </c>
      <c r="O65" s="33"/>
      <c r="P65" s="99"/>
      <c r="Q65" s="174">
        <f>Q63+1</f>
        <v>43465</v>
      </c>
      <c r="R65" s="186"/>
      <c r="S65" s="31">
        <f>S63+1</f>
        <v>43496</v>
      </c>
      <c r="T65" s="32"/>
      <c r="U65" s="33"/>
      <c r="V65" s="99"/>
      <c r="W65" s="73">
        <f>W63+1</f>
        <v>43555</v>
      </c>
      <c r="X65" s="74"/>
    </row>
    <row r="66" spans="1:24" s="28" customFormat="1" ht="12">
      <c r="A66" s="36"/>
      <c r="B66" s="79"/>
      <c r="C66" s="29" t="str">
        <f>TEXT(C65,"aaa")</f>
        <v>木</v>
      </c>
      <c r="D66" s="42"/>
      <c r="E66" s="34"/>
      <c r="F66" s="96"/>
      <c r="G66" s="117" t="str">
        <f>TEXT(G65,"aaa")</f>
        <v>火</v>
      </c>
      <c r="H66" s="118"/>
      <c r="I66" s="29" t="str">
        <f>TEXT(I65,"aaa")</f>
        <v>金</v>
      </c>
      <c r="J66" s="63" t="s">
        <v>902</v>
      </c>
      <c r="K66" s="34"/>
      <c r="L66" s="96"/>
      <c r="M66" s="29" t="str">
        <f>TEXT(M65,"aaa")</f>
        <v>水</v>
      </c>
      <c r="N66" s="46" t="s">
        <v>904</v>
      </c>
      <c r="O66" s="34"/>
      <c r="P66" s="96"/>
      <c r="Q66" s="176" t="str">
        <f>TEXT(Q65,"aaa")</f>
        <v>月</v>
      </c>
      <c r="R66" s="187"/>
      <c r="S66" s="29" t="str">
        <f>TEXT(S65,"aaa")</f>
        <v>木</v>
      </c>
      <c r="T66" s="42" t="s">
        <v>900</v>
      </c>
      <c r="U66" s="34"/>
      <c r="V66" s="96"/>
      <c r="W66" s="49" t="str">
        <f>TEXT(W65,"aaa")</f>
        <v>日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485" t="s">
        <v>710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709</v>
      </c>
      <c r="U67" s="2"/>
      <c r="V67" s="149"/>
      <c r="W67" s="24" t="s">
        <v>150</v>
      </c>
      <c r="X67" s="25">
        <f>SUM(L68+P68)</f>
        <v>205</v>
      </c>
    </row>
    <row r="68" spans="1:24" ht="23.25" customHeight="1">
      <c r="A68" s="8"/>
      <c r="B68" s="21"/>
      <c r="E68" s="8"/>
      <c r="G68" s="8"/>
      <c r="I68" s="8"/>
      <c r="J68" s="76"/>
      <c r="K68" s="23" t="s">
        <v>3</v>
      </c>
      <c r="L68" s="268">
        <f>SUM($B$4:$L$4)+5</f>
        <v>100</v>
      </c>
      <c r="M68" s="26"/>
      <c r="N68" s="22"/>
      <c r="O68" s="23" t="s">
        <v>4</v>
      </c>
      <c r="P68" s="268">
        <f>SUM($N$4:$X$4)-5</f>
        <v>105</v>
      </c>
      <c r="Q68" s="8"/>
      <c r="S68" s="8"/>
      <c r="T68" s="12"/>
      <c r="U68" s="8"/>
      <c r="W68" s="24" t="s">
        <v>149</v>
      </c>
      <c r="X68" s="25">
        <f>SUM(X67-1)</f>
        <v>204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43191</v>
      </c>
      <c r="C70" s="6"/>
      <c r="D70" s="6">
        <f>D3</f>
        <v>43221</v>
      </c>
      <c r="E70" s="8"/>
      <c r="F70" s="6">
        <f>F3</f>
        <v>43252</v>
      </c>
      <c r="G70" s="8"/>
      <c r="H70" s="6">
        <f>H3</f>
        <v>43282</v>
      </c>
      <c r="I70" s="8"/>
      <c r="J70" s="6">
        <f>J3</f>
        <v>43313</v>
      </c>
      <c r="K70" s="8"/>
      <c r="L70" s="6">
        <f>L3</f>
        <v>43344</v>
      </c>
      <c r="M70" s="8"/>
      <c r="N70" s="6">
        <f>N3</f>
        <v>43374</v>
      </c>
      <c r="O70" s="8"/>
      <c r="P70" s="6">
        <f>P3</f>
        <v>43405</v>
      </c>
      <c r="Q70" s="8"/>
      <c r="R70" s="6">
        <f>R3</f>
        <v>43435</v>
      </c>
      <c r="S70" s="8"/>
      <c r="T70" s="6">
        <f>T3</f>
        <v>43466</v>
      </c>
      <c r="U70" s="8"/>
      <c r="V70" s="6">
        <f>V3</f>
        <v>43497</v>
      </c>
      <c r="W70" s="8"/>
      <c r="X70" s="6">
        <f>X3</f>
        <v>43525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23</v>
      </c>
      <c r="F72" s="17">
        <f>DAY(EOMONTH(F$3,0))-COUNTIF(E$5:E$66,"日")-COUNTIF(E$5:E$66,"土")</f>
        <v>21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20</v>
      </c>
      <c r="N72" s="17">
        <f>DAY(EOMONTH(N$3,0))-COUNTIF(M$5:M$66,"日")-COUNTIF(M$5:M$66,"土")</f>
        <v>23</v>
      </c>
      <c r="P72" s="17">
        <f>DAY(EOMONTH(P$3,0))-COUNTIF(O$5:O$66,"日")-COUNTIF(O$5:O$66,"土")</f>
        <v>22</v>
      </c>
      <c r="R72" s="17">
        <f>DAY(EOMONTH(R$3,0))-COUNTIF(Q$5:Q$66,"日")-COUNTIF(Q$5:Q$66,"土")</f>
        <v>21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21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0</v>
      </c>
      <c r="D74" s="18">
        <v>-3</v>
      </c>
      <c r="F74" s="18">
        <v>-1</v>
      </c>
      <c r="H74" s="18">
        <v>-1</v>
      </c>
      <c r="J74" s="18">
        <v>-1</v>
      </c>
      <c r="L74" s="18">
        <v>-1</v>
      </c>
      <c r="N74" s="18">
        <v>-1</v>
      </c>
      <c r="P74" s="18">
        <v>-2</v>
      </c>
      <c r="R74" s="18">
        <v>-1</v>
      </c>
      <c r="T74" s="18">
        <v>-4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-17</v>
      </c>
      <c r="L76" s="18">
        <v>0</v>
      </c>
      <c r="N76" s="18">
        <v>0</v>
      </c>
      <c r="P76" s="18">
        <v>0</v>
      </c>
      <c r="R76" s="18">
        <v>-3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65" t="s">
        <v>630</v>
      </c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6">
    <mergeCell ref="N82:N124"/>
    <mergeCell ref="P82:P124"/>
    <mergeCell ref="R82:R124"/>
    <mergeCell ref="T82:T124"/>
    <mergeCell ref="V82:V124"/>
    <mergeCell ref="X82:X124"/>
    <mergeCell ref="E1:T1"/>
    <mergeCell ref="V1:X1"/>
    <mergeCell ref="A2:X2"/>
    <mergeCell ref="J67:S67"/>
    <mergeCell ref="B82:B124"/>
    <mergeCell ref="D82:D124"/>
    <mergeCell ref="F82:F124"/>
    <mergeCell ref="H82:H124"/>
    <mergeCell ref="J82:J124"/>
    <mergeCell ref="L82:L124"/>
  </mergeCells>
  <printOptions horizontalCentered="1"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3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SheetLayoutView="100" workbookViewId="0" topLeftCell="A31">
      <selection activeCell="P68" sqref="P68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平成29年度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137"/>
      <c r="X1" s="241">
        <v>42842</v>
      </c>
    </row>
    <row r="2" spans="1:25" ht="21.75" customHeight="1">
      <c r="A2" s="248" t="s">
        <v>705</v>
      </c>
      <c r="B2" s="243" t="s">
        <v>719</v>
      </c>
      <c r="C2" s="244"/>
      <c r="D2" s="245" t="s">
        <v>720</v>
      </c>
      <c r="E2" s="244"/>
      <c r="F2" s="245" t="s">
        <v>721</v>
      </c>
      <c r="G2" s="244"/>
      <c r="H2" s="245" t="s">
        <v>722</v>
      </c>
      <c r="I2" s="244"/>
      <c r="J2" s="243" t="s">
        <v>723</v>
      </c>
      <c r="K2" s="244"/>
      <c r="L2" s="243" t="s">
        <v>720</v>
      </c>
      <c r="M2" s="244"/>
      <c r="N2" s="245" t="s">
        <v>720</v>
      </c>
      <c r="O2" s="244"/>
      <c r="P2" s="245" t="s">
        <v>720</v>
      </c>
      <c r="Q2" s="244"/>
      <c r="R2" s="243" t="s">
        <v>719</v>
      </c>
      <c r="S2" s="244"/>
      <c r="T2" s="245" t="s">
        <v>724</v>
      </c>
      <c r="U2" s="244"/>
      <c r="V2" s="243" t="s">
        <v>725</v>
      </c>
      <c r="W2" s="246"/>
      <c r="X2" s="247" t="s">
        <v>726</v>
      </c>
      <c r="Y2" s="12"/>
    </row>
    <row r="3" spans="1:24" s="260" customFormat="1" ht="24" customHeight="1">
      <c r="A3" s="13"/>
      <c r="B3" s="14">
        <v>42826</v>
      </c>
      <c r="C3" s="13"/>
      <c r="D3" s="14">
        <f>EOMONTH(B3,0)+1</f>
        <v>42856</v>
      </c>
      <c r="E3" s="13"/>
      <c r="F3" s="14">
        <f>EOMONTH(D3,0)+1</f>
        <v>42887</v>
      </c>
      <c r="G3" s="13"/>
      <c r="H3" s="14">
        <f>EOMONTH(F3,0)+1</f>
        <v>42917</v>
      </c>
      <c r="I3" s="13"/>
      <c r="J3" s="14">
        <f>EOMONTH(H3,0)+1</f>
        <v>42948</v>
      </c>
      <c r="K3" s="13"/>
      <c r="L3" s="14">
        <f>EOMONTH(J3,0)+1</f>
        <v>42979</v>
      </c>
      <c r="M3" s="13"/>
      <c r="N3" s="14">
        <f>EOMONTH(L3,0)+1</f>
        <v>43009</v>
      </c>
      <c r="O3" s="13"/>
      <c r="P3" s="14">
        <f>EOMONTH(N3,0)+1</f>
        <v>43040</v>
      </c>
      <c r="Q3" s="13"/>
      <c r="R3" s="14">
        <f>EOMONTH(P3,0)+1</f>
        <v>43070</v>
      </c>
      <c r="S3" s="13"/>
      <c r="T3" s="14">
        <f>EOMONTH(R3,0)+1</f>
        <v>43101</v>
      </c>
      <c r="U3" s="13"/>
      <c r="V3" s="14">
        <f>EOMONTH(T3,0)+1</f>
        <v>43132</v>
      </c>
      <c r="W3" s="197"/>
      <c r="X3" s="14">
        <f>EOMONTH(V3,0)+1</f>
        <v>43160</v>
      </c>
    </row>
    <row r="4" spans="1:24" s="28" customFormat="1" ht="12">
      <c r="A4" s="9"/>
      <c r="B4" s="107">
        <f>B72+B74+B76</f>
        <v>17</v>
      </c>
      <c r="C4" s="9"/>
      <c r="D4" s="107">
        <f>D72+D74+D76</f>
        <v>20</v>
      </c>
      <c r="E4" s="9"/>
      <c r="F4" s="107">
        <f>F72+F74+F76</f>
        <v>21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20</v>
      </c>
      <c r="M4" s="9"/>
      <c r="N4" s="107">
        <f>N72+N74+N76</f>
        <v>21</v>
      </c>
      <c r="O4" s="9"/>
      <c r="P4" s="107">
        <f>P72+P74+P76</f>
        <v>20</v>
      </c>
      <c r="Q4" s="9"/>
      <c r="R4" s="107">
        <f>R72+R74+R76</f>
        <v>17</v>
      </c>
      <c r="S4" s="9"/>
      <c r="T4" s="107">
        <f>T72+T74+T76</f>
        <v>17</v>
      </c>
      <c r="U4" s="9"/>
      <c r="V4" s="107">
        <f>V72+V74+V76</f>
        <v>19</v>
      </c>
      <c r="W4" s="9" t="s">
        <v>704</v>
      </c>
      <c r="X4" s="107">
        <f>X72+X74+X76</f>
        <v>16</v>
      </c>
    </row>
    <row r="5" spans="1:24" s="28" customFormat="1" ht="12">
      <c r="A5" s="229">
        <f>B3</f>
        <v>42826</v>
      </c>
      <c r="B5" s="170"/>
      <c r="C5" s="31">
        <f>D3</f>
        <v>42856</v>
      </c>
      <c r="D5" s="40" t="s">
        <v>958</v>
      </c>
      <c r="E5" s="33">
        <f>F3</f>
        <v>42887</v>
      </c>
      <c r="F5" s="103" t="s">
        <v>830</v>
      </c>
      <c r="G5" s="160">
        <f>H3</f>
        <v>42917</v>
      </c>
      <c r="H5" s="170"/>
      <c r="I5" s="73">
        <f>J3</f>
        <v>42948</v>
      </c>
      <c r="J5" s="128"/>
      <c r="K5" s="31">
        <f>L3</f>
        <v>42979</v>
      </c>
      <c r="L5" s="39" t="s">
        <v>671</v>
      </c>
      <c r="M5" s="160">
        <f>N3</f>
        <v>43009</v>
      </c>
      <c r="N5" s="170" t="s">
        <v>31</v>
      </c>
      <c r="O5" s="163">
        <f>P3</f>
        <v>43040</v>
      </c>
      <c r="P5" s="214" t="s">
        <v>928</v>
      </c>
      <c r="Q5" s="31">
        <f>R3</f>
        <v>43070</v>
      </c>
      <c r="R5" s="39" t="s">
        <v>688</v>
      </c>
      <c r="S5" s="174">
        <f>T3</f>
        <v>43101</v>
      </c>
      <c r="T5" s="186"/>
      <c r="U5" s="33">
        <f>V3</f>
        <v>43132</v>
      </c>
      <c r="V5" s="138" t="s">
        <v>57</v>
      </c>
      <c r="W5" s="33">
        <f>X3</f>
        <v>43160</v>
      </c>
      <c r="X5" s="138" t="s">
        <v>867</v>
      </c>
    </row>
    <row r="6" spans="1:24" s="28" customFormat="1" ht="12">
      <c r="A6" s="230" t="str">
        <f>TEXT(A5,"aaa")</f>
        <v>土</v>
      </c>
      <c r="B6" s="159"/>
      <c r="C6" s="29" t="str">
        <f>TEXT(C5,"aaa")</f>
        <v>月</v>
      </c>
      <c r="D6" s="46" t="s">
        <v>802</v>
      </c>
      <c r="E6" s="113" t="str">
        <f>TEXT(E5,"aaa")</f>
        <v>木</v>
      </c>
      <c r="F6" s="138" t="s">
        <v>778</v>
      </c>
      <c r="G6" s="162" t="str">
        <f>TEXT(G5,"aaa")</f>
        <v>土</v>
      </c>
      <c r="H6" s="159" t="s">
        <v>953</v>
      </c>
      <c r="I6" s="49" t="str">
        <f>TEXT(I5,"aaa")</f>
        <v>火</v>
      </c>
      <c r="J6" s="48"/>
      <c r="K6" s="29" t="str">
        <f>TEXT(K5,"aaa")</f>
        <v>金</v>
      </c>
      <c r="L6" s="46" t="s">
        <v>670</v>
      </c>
      <c r="M6" s="162" t="str">
        <f>TEXT(M5,"aaa")</f>
        <v>日</v>
      </c>
      <c r="N6" s="250"/>
      <c r="O6" s="29" t="str">
        <f>TEXT(O5,"aaa")</f>
        <v>水</v>
      </c>
      <c r="P6" s="192" t="s">
        <v>875</v>
      </c>
      <c r="Q6" s="29" t="str">
        <f>TEXT(Q5,"aaa")</f>
        <v>金</v>
      </c>
      <c r="R6" s="46"/>
      <c r="S6" s="176" t="str">
        <f>TEXT(S5,"aaa")</f>
        <v>月</v>
      </c>
      <c r="T6" s="187"/>
      <c r="U6" s="113" t="str">
        <f>TEXT(U5,"aaa")</f>
        <v>木</v>
      </c>
      <c r="V6" s="132" t="s">
        <v>865</v>
      </c>
      <c r="W6" s="113" t="str">
        <f>TEXT(W5,"aaa")</f>
        <v>木</v>
      </c>
      <c r="X6" s="138" t="s">
        <v>706</v>
      </c>
    </row>
    <row r="7" spans="1:24" s="28" customFormat="1" ht="12">
      <c r="A7" s="156">
        <f>A5+1</f>
        <v>42827</v>
      </c>
      <c r="B7" s="157"/>
      <c r="C7" s="31">
        <f>C5+1</f>
        <v>42857</v>
      </c>
      <c r="D7" s="150" t="s">
        <v>822</v>
      </c>
      <c r="E7" s="31">
        <f>E5+1</f>
        <v>42888</v>
      </c>
      <c r="F7" s="39" t="s">
        <v>831</v>
      </c>
      <c r="G7" s="160">
        <f>G5+1</f>
        <v>42918</v>
      </c>
      <c r="H7" s="182"/>
      <c r="I7" s="73">
        <f>I5+1</f>
        <v>42949</v>
      </c>
      <c r="J7" s="74"/>
      <c r="K7" s="160">
        <f>K5+1</f>
        <v>42980</v>
      </c>
      <c r="L7" s="168"/>
      <c r="M7" s="31">
        <f>M5+1</f>
        <v>43010</v>
      </c>
      <c r="N7" s="39" t="s">
        <v>674</v>
      </c>
      <c r="O7" s="33">
        <f>O5+1</f>
        <v>43041</v>
      </c>
      <c r="P7" s="100" t="s">
        <v>849</v>
      </c>
      <c r="Q7" s="31">
        <f>Q5+1</f>
        <v>43071</v>
      </c>
      <c r="R7" s="40" t="s">
        <v>689</v>
      </c>
      <c r="S7" s="174">
        <f>S5+1</f>
        <v>43102</v>
      </c>
      <c r="T7" s="186"/>
      <c r="U7" s="31">
        <f>U5+1</f>
        <v>43133</v>
      </c>
      <c r="V7" s="39" t="s">
        <v>667</v>
      </c>
      <c r="W7" s="31">
        <f>W5+1</f>
        <v>43161</v>
      </c>
      <c r="X7" s="40" t="s">
        <v>862</v>
      </c>
    </row>
    <row r="8" spans="1:24" s="28" customFormat="1" ht="12">
      <c r="A8" s="158" t="str">
        <f>TEXT(A7,"aaa")</f>
        <v>日</v>
      </c>
      <c r="B8" s="159"/>
      <c r="C8" s="29" t="str">
        <f>TEXT(C7,"aaa")</f>
        <v>火</v>
      </c>
      <c r="D8" s="151" t="s">
        <v>791</v>
      </c>
      <c r="E8" s="29" t="str">
        <f>TEXT(E7,"aaa")</f>
        <v>金</v>
      </c>
      <c r="F8" s="145"/>
      <c r="G8" s="162" t="str">
        <f>TEXT(G7,"aaa")</f>
        <v>日</v>
      </c>
      <c r="H8" s="159"/>
      <c r="I8" s="49" t="str">
        <f>TEXT(I7,"aaa")</f>
        <v>水</v>
      </c>
      <c r="J8" s="48" t="s">
        <v>651</v>
      </c>
      <c r="K8" s="162" t="str">
        <f>TEXT(K7,"aaa")</f>
        <v>土</v>
      </c>
      <c r="L8" s="171"/>
      <c r="M8" s="29" t="str">
        <f>TEXT(M7,"aaa")</f>
        <v>月</v>
      </c>
      <c r="N8" s="30"/>
      <c r="O8" s="34" t="str">
        <f>TEXT(O7,"aaa")</f>
        <v>木</v>
      </c>
      <c r="P8" s="104"/>
      <c r="Q8" s="29" t="str">
        <f>TEXT(Q7,"aaa")</f>
        <v>土</v>
      </c>
      <c r="R8" s="42"/>
      <c r="S8" s="176" t="str">
        <f>TEXT(S7,"aaa")</f>
        <v>火</v>
      </c>
      <c r="T8" s="187"/>
      <c r="U8" s="29" t="str">
        <f>TEXT(U7,"aaa")</f>
        <v>金</v>
      </c>
      <c r="V8" s="42" t="s">
        <v>668</v>
      </c>
      <c r="W8" s="29" t="str">
        <f>TEXT(W7,"aaa")</f>
        <v>金</v>
      </c>
      <c r="X8" s="42" t="s">
        <v>800</v>
      </c>
    </row>
    <row r="9" spans="1:24" s="28" customFormat="1" ht="14.25" customHeight="1">
      <c r="A9" s="73">
        <f>A7+1</f>
        <v>42828</v>
      </c>
      <c r="B9" s="58" t="s">
        <v>639</v>
      </c>
      <c r="C9" s="160">
        <f>C7+1</f>
        <v>42858</v>
      </c>
      <c r="D9" s="173" t="s">
        <v>27</v>
      </c>
      <c r="E9" s="160">
        <f>E7+1</f>
        <v>42889</v>
      </c>
      <c r="F9" s="170"/>
      <c r="G9" s="31">
        <f>G7+1</f>
        <v>42919</v>
      </c>
      <c r="H9" s="39" t="s">
        <v>674</v>
      </c>
      <c r="I9" s="115">
        <f>I7+1</f>
        <v>42950</v>
      </c>
      <c r="J9" s="116"/>
      <c r="K9" s="160">
        <f>K7+1</f>
        <v>42981</v>
      </c>
      <c r="L9" s="170"/>
      <c r="M9" s="31">
        <f>M7+1</f>
        <v>43011</v>
      </c>
      <c r="N9" s="39" t="s">
        <v>873</v>
      </c>
      <c r="O9" s="160">
        <f>O7+1</f>
        <v>43042</v>
      </c>
      <c r="P9" s="170" t="s">
        <v>32</v>
      </c>
      <c r="Q9" s="160">
        <f>Q7+1</f>
        <v>43072</v>
      </c>
      <c r="R9" s="182"/>
      <c r="S9" s="174">
        <f>S7+1</f>
        <v>43103</v>
      </c>
      <c r="T9" s="186"/>
      <c r="U9" s="160">
        <f>U7+1</f>
        <v>43134</v>
      </c>
      <c r="V9" s="170"/>
      <c r="W9" s="160">
        <f>W7+1</f>
        <v>43162</v>
      </c>
      <c r="X9" s="170"/>
    </row>
    <row r="10" spans="1:24" s="28" customFormat="1" ht="12">
      <c r="A10" s="49" t="str">
        <f>TEXT(A9,"aaa")</f>
        <v>月</v>
      </c>
      <c r="B10" s="58" t="s">
        <v>640</v>
      </c>
      <c r="C10" s="162" t="str">
        <f>TEXT(C9,"aaa")</f>
        <v>水</v>
      </c>
      <c r="D10" s="159"/>
      <c r="E10" s="162" t="str">
        <f>TEXT(E9,"aaa")</f>
        <v>土</v>
      </c>
      <c r="F10" s="159"/>
      <c r="G10" s="29" t="str">
        <f>TEXT(G9,"aaa")</f>
        <v>月</v>
      </c>
      <c r="H10" s="75" t="s">
        <v>881</v>
      </c>
      <c r="I10" s="117" t="str">
        <f>TEXT(I9,"aaa")</f>
        <v>木</v>
      </c>
      <c r="J10" s="118">
        <v>6</v>
      </c>
      <c r="K10" s="162" t="str">
        <f>TEXT(K9,"aaa")</f>
        <v>日</v>
      </c>
      <c r="L10" s="159"/>
      <c r="M10" s="29" t="str">
        <f>TEXT(M9,"aaa")</f>
        <v>火</v>
      </c>
      <c r="N10" s="46" t="s">
        <v>749</v>
      </c>
      <c r="O10" s="162" t="str">
        <f>TEXT(O9,"aaa")</f>
        <v>金</v>
      </c>
      <c r="P10" s="171"/>
      <c r="Q10" s="162" t="str">
        <f>TEXT(Q9,"aaa")</f>
        <v>日</v>
      </c>
      <c r="R10" s="159"/>
      <c r="S10" s="176" t="str">
        <f>TEXT(S9,"aaa")</f>
        <v>水</v>
      </c>
      <c r="T10" s="187"/>
      <c r="U10" s="162" t="str">
        <f>TEXT(U9,"aaa")</f>
        <v>土</v>
      </c>
      <c r="V10" s="171"/>
      <c r="W10" s="162" t="str">
        <f>TEXT(W9,"aaa")</f>
        <v>土</v>
      </c>
      <c r="X10" s="169"/>
    </row>
    <row r="11" spans="1:24" s="261" customFormat="1" ht="12">
      <c r="A11" s="172">
        <f>A9+1</f>
        <v>42829</v>
      </c>
      <c r="B11" s="128" t="s">
        <v>642</v>
      </c>
      <c r="C11" s="160">
        <f>C9+1</f>
        <v>42859</v>
      </c>
      <c r="D11" s="173" t="s">
        <v>28</v>
      </c>
      <c r="E11" s="160">
        <f>E9+1</f>
        <v>42890</v>
      </c>
      <c r="F11" s="164"/>
      <c r="G11" s="31">
        <f>G9+1</f>
        <v>42920</v>
      </c>
      <c r="H11" s="39" t="s">
        <v>660</v>
      </c>
      <c r="I11" s="73">
        <f>I9+1</f>
        <v>42951</v>
      </c>
      <c r="J11" s="74"/>
      <c r="K11" s="31">
        <f>K9+1</f>
        <v>42982</v>
      </c>
      <c r="L11" s="40" t="s">
        <v>701</v>
      </c>
      <c r="M11" s="31">
        <f>M9+1</f>
        <v>43012</v>
      </c>
      <c r="N11" s="39"/>
      <c r="O11" s="160">
        <f>O9+1</f>
        <v>43043</v>
      </c>
      <c r="P11" s="170"/>
      <c r="Q11" s="160">
        <f>Q9+1</f>
        <v>43073</v>
      </c>
      <c r="R11" s="170" t="s">
        <v>666</v>
      </c>
      <c r="S11" s="115">
        <f>S9+1</f>
        <v>43104</v>
      </c>
      <c r="T11" s="116"/>
      <c r="U11" s="160">
        <f>U9+1</f>
        <v>43135</v>
      </c>
      <c r="V11" s="170"/>
      <c r="W11" s="160">
        <f>W9+1</f>
        <v>43163</v>
      </c>
      <c r="X11" s="182"/>
    </row>
    <row r="12" spans="1:24" s="261" customFormat="1" ht="12">
      <c r="A12" s="49" t="str">
        <f>TEXT(A11,"aaa")</f>
        <v>火</v>
      </c>
      <c r="B12" s="215" t="s">
        <v>643</v>
      </c>
      <c r="C12" s="162" t="str">
        <f>TEXT(C11,"aaa")</f>
        <v>木</v>
      </c>
      <c r="D12" s="159"/>
      <c r="E12" s="162" t="str">
        <f>TEXT(E11,"aaa")</f>
        <v>日</v>
      </c>
      <c r="F12" s="171" t="s">
        <v>852</v>
      </c>
      <c r="G12" s="29" t="str">
        <f>TEXT(G11,"aaa")</f>
        <v>火</v>
      </c>
      <c r="H12" s="75" t="s">
        <v>869</v>
      </c>
      <c r="I12" s="49" t="str">
        <f>TEXT(I11,"aaa")</f>
        <v>金</v>
      </c>
      <c r="J12" s="48">
        <v>7</v>
      </c>
      <c r="K12" s="29" t="str">
        <f>TEXT(K11,"aaa")</f>
        <v>月</v>
      </c>
      <c r="L12" s="42"/>
      <c r="M12" s="29" t="str">
        <f>TEXT(M11,"aaa")</f>
        <v>水</v>
      </c>
      <c r="N12" s="42" t="s">
        <v>675</v>
      </c>
      <c r="O12" s="162" t="str">
        <f>TEXT(O11,"aaa")</f>
        <v>土</v>
      </c>
      <c r="P12" s="169"/>
      <c r="Q12" s="162" t="str">
        <f>TEXT(Q11,"aaa")</f>
        <v>月</v>
      </c>
      <c r="R12" s="171"/>
      <c r="S12" s="117" t="str">
        <f>TEXT(S11,"aaa")</f>
        <v>木</v>
      </c>
      <c r="T12" s="118"/>
      <c r="U12" s="162" t="str">
        <f>TEXT(U11,"aaa")</f>
        <v>日</v>
      </c>
      <c r="V12" s="171"/>
      <c r="W12" s="162" t="str">
        <f>TEXT(W11,"aaa")</f>
        <v>日</v>
      </c>
      <c r="X12" s="171"/>
    </row>
    <row r="13" spans="1:24" s="28" customFormat="1" ht="12">
      <c r="A13" s="73">
        <f>A11+1</f>
        <v>42830</v>
      </c>
      <c r="B13" s="249" t="s">
        <v>761</v>
      </c>
      <c r="C13" s="160">
        <f>C11+1</f>
        <v>42860</v>
      </c>
      <c r="D13" s="173" t="s">
        <v>29</v>
      </c>
      <c r="E13" s="31">
        <f>E11+1</f>
        <v>42891</v>
      </c>
      <c r="F13" s="225"/>
      <c r="G13" s="31">
        <f>G11+1</f>
        <v>42921</v>
      </c>
      <c r="H13" s="39" t="s">
        <v>816</v>
      </c>
      <c r="I13" s="160">
        <f>I11+1</f>
        <v>42952</v>
      </c>
      <c r="J13" s="170"/>
      <c r="K13" s="163">
        <f>K11+1</f>
        <v>42983</v>
      </c>
      <c r="L13" s="255" t="s">
        <v>937</v>
      </c>
      <c r="M13" s="33">
        <f>M11+1</f>
        <v>43013</v>
      </c>
      <c r="N13" s="208"/>
      <c r="O13" s="160">
        <f>O11+1</f>
        <v>43044</v>
      </c>
      <c r="P13" s="170"/>
      <c r="Q13" s="31">
        <f>Q11+1</f>
        <v>43074</v>
      </c>
      <c r="R13" s="40" t="s">
        <v>803</v>
      </c>
      <c r="S13" s="73">
        <f>S11+1</f>
        <v>43105</v>
      </c>
      <c r="T13" s="74"/>
      <c r="U13" s="31">
        <f>U11+1</f>
        <v>43136</v>
      </c>
      <c r="V13" s="32"/>
      <c r="W13" s="31">
        <f>W11+1</f>
        <v>43164</v>
      </c>
      <c r="X13" s="32"/>
    </row>
    <row r="14" spans="1:24" s="28" customFormat="1" ht="12">
      <c r="A14" s="49" t="str">
        <f>TEXT(A13,"aaa")</f>
        <v>水</v>
      </c>
      <c r="B14" s="263" t="s">
        <v>878</v>
      </c>
      <c r="C14" s="162" t="str">
        <f>TEXT(C13,"aaa")</f>
        <v>金</v>
      </c>
      <c r="D14" s="159"/>
      <c r="E14" s="29" t="str">
        <f>TEXT(E13,"aaa")</f>
        <v>月</v>
      </c>
      <c r="F14" s="46" t="s">
        <v>832</v>
      </c>
      <c r="G14" s="29" t="str">
        <f>TEXT(G13,"aaa")</f>
        <v>水</v>
      </c>
      <c r="H14" s="42" t="s">
        <v>632</v>
      </c>
      <c r="I14" s="162" t="str">
        <f>TEXT(I13,"aaa")</f>
        <v>土</v>
      </c>
      <c r="J14" s="159"/>
      <c r="K14" s="29" t="str">
        <f>TEXT(K13,"aaa")</f>
        <v>火</v>
      </c>
      <c r="L14" s="42" t="s">
        <v>938</v>
      </c>
      <c r="M14" s="34" t="str">
        <f>TEXT(M13,"aaa")</f>
        <v>木</v>
      </c>
      <c r="N14" s="121"/>
      <c r="O14" s="162" t="str">
        <f>TEXT(O13,"aaa")</f>
        <v>日</v>
      </c>
      <c r="P14" s="159"/>
      <c r="Q14" s="29" t="str">
        <f>TEXT(Q13,"aaa")</f>
        <v>火</v>
      </c>
      <c r="R14" s="42" t="s">
        <v>873</v>
      </c>
      <c r="S14" s="49" t="str">
        <f>TEXT(S13,"aaa")</f>
        <v>金</v>
      </c>
      <c r="T14" s="48"/>
      <c r="U14" s="29" t="str">
        <f>TEXT(U13,"aaa")</f>
        <v>月</v>
      </c>
      <c r="V14" s="42" t="s">
        <v>891</v>
      </c>
      <c r="W14" s="29" t="str">
        <f>TEXT(W13,"aaa")</f>
        <v>月</v>
      </c>
      <c r="X14" s="30"/>
    </row>
    <row r="15" spans="1:24" s="28" customFormat="1" ht="12">
      <c r="A15" s="126">
        <f>A13+1</f>
        <v>42831</v>
      </c>
      <c r="B15" s="226" t="s">
        <v>717</v>
      </c>
      <c r="C15" s="160">
        <f>C13+1</f>
        <v>42861</v>
      </c>
      <c r="D15" s="170"/>
      <c r="E15" s="31">
        <f>E13+1</f>
        <v>42892</v>
      </c>
      <c r="F15" s="40" t="s">
        <v>847</v>
      </c>
      <c r="G15" s="114">
        <f>G13+1</f>
        <v>42922</v>
      </c>
      <c r="H15" s="103" t="s">
        <v>633</v>
      </c>
      <c r="I15" s="174">
        <f>I13+1</f>
        <v>42953</v>
      </c>
      <c r="J15" s="186"/>
      <c r="K15" s="163">
        <f>K13+1</f>
        <v>42984</v>
      </c>
      <c r="L15" s="190"/>
      <c r="M15" s="31">
        <f>M13+1</f>
        <v>43014</v>
      </c>
      <c r="N15" s="32" t="s">
        <v>644</v>
      </c>
      <c r="O15" s="31">
        <f>O13+1</f>
        <v>43045</v>
      </c>
      <c r="P15" s="32"/>
      <c r="Q15" s="31">
        <f>Q13+1</f>
        <v>43075</v>
      </c>
      <c r="R15" s="32"/>
      <c r="S15" s="160">
        <f>S13+1</f>
        <v>43106</v>
      </c>
      <c r="T15" s="170"/>
      <c r="U15" s="31">
        <f>U13+1</f>
        <v>43137</v>
      </c>
      <c r="V15" s="57" t="s">
        <v>660</v>
      </c>
      <c r="W15" s="31">
        <f>W13+1</f>
        <v>43165</v>
      </c>
      <c r="X15" s="32"/>
    </row>
    <row r="16" spans="1:24" s="28" customFormat="1" ht="12">
      <c r="A16" s="127" t="str">
        <f>TEXT(A15,"aaa")</f>
        <v>木</v>
      </c>
      <c r="B16" s="226" t="s">
        <v>718</v>
      </c>
      <c r="C16" s="162" t="str">
        <f>TEXT(C15,"aaa")</f>
        <v>土</v>
      </c>
      <c r="D16" s="171"/>
      <c r="E16" s="29" t="str">
        <f>TEXT(E15,"aaa")</f>
        <v>火</v>
      </c>
      <c r="F16" s="46" t="s">
        <v>870</v>
      </c>
      <c r="G16" s="113" t="str">
        <f>TEXT(G15,"aaa")</f>
        <v>木</v>
      </c>
      <c r="H16" s="103" t="s">
        <v>883</v>
      </c>
      <c r="I16" s="176" t="str">
        <f>TEXT(I15,"aaa")</f>
        <v>日</v>
      </c>
      <c r="J16" s="187"/>
      <c r="K16" s="29" t="str">
        <f>TEXT(K15,"aaa")</f>
        <v>水</v>
      </c>
      <c r="L16" s="30" t="s">
        <v>672</v>
      </c>
      <c r="M16" s="29" t="str">
        <f>TEXT(M15,"aaa")</f>
        <v>金</v>
      </c>
      <c r="N16" s="46" t="s">
        <v>738</v>
      </c>
      <c r="O16" s="29" t="str">
        <f>TEXT(O15,"aaa")</f>
        <v>月</v>
      </c>
      <c r="P16" s="30"/>
      <c r="Q16" s="29" t="str">
        <f>TEXT(Q15,"aaa")</f>
        <v>水</v>
      </c>
      <c r="R16" s="30" t="s">
        <v>676</v>
      </c>
      <c r="S16" s="162" t="str">
        <f>TEXT(S15,"aaa")</f>
        <v>土</v>
      </c>
      <c r="T16" s="159"/>
      <c r="U16" s="29" t="str">
        <f>TEXT(U15,"aaa")</f>
        <v>火</v>
      </c>
      <c r="V16" s="42" t="s">
        <v>879</v>
      </c>
      <c r="W16" s="29" t="str">
        <f>TEXT(W15,"aaa")</f>
        <v>火</v>
      </c>
      <c r="X16" s="42" t="s">
        <v>681</v>
      </c>
    </row>
    <row r="17" spans="1:24" s="28" customFormat="1" ht="12">
      <c r="A17" s="35">
        <f>A15+1</f>
        <v>42832</v>
      </c>
      <c r="B17" s="86" t="s">
        <v>727</v>
      </c>
      <c r="C17" s="174">
        <f>C15+1</f>
        <v>42862</v>
      </c>
      <c r="D17" s="175"/>
      <c r="E17" s="31">
        <f>E15+1</f>
        <v>42893</v>
      </c>
      <c r="F17" s="39"/>
      <c r="G17" s="31">
        <f>G15+1</f>
        <v>42923</v>
      </c>
      <c r="H17" s="39"/>
      <c r="I17" s="115">
        <f>I15+1</f>
        <v>42954</v>
      </c>
      <c r="J17" s="116"/>
      <c r="K17" s="31">
        <f>K15+1</f>
        <v>42985</v>
      </c>
      <c r="L17" s="39"/>
      <c r="M17" s="160">
        <f>M15+1</f>
        <v>43015</v>
      </c>
      <c r="N17" s="206" t="s">
        <v>760</v>
      </c>
      <c r="O17" s="33">
        <f>O15+1</f>
        <v>43046</v>
      </c>
      <c r="P17" s="94" t="s">
        <v>837</v>
      </c>
      <c r="Q17" s="33">
        <f>Q15+1</f>
        <v>43076</v>
      </c>
      <c r="R17" s="100" t="s">
        <v>885</v>
      </c>
      <c r="S17" s="174">
        <f>S15+1</f>
        <v>43107</v>
      </c>
      <c r="T17" s="186" t="s">
        <v>23</v>
      </c>
      <c r="U17" s="31">
        <f>U15+1</f>
        <v>43138</v>
      </c>
      <c r="V17" s="32"/>
      <c r="W17" s="31">
        <f>W15+1</f>
        <v>43166</v>
      </c>
      <c r="X17" s="40"/>
    </row>
    <row r="18" spans="1:24" s="28" customFormat="1" ht="12">
      <c r="A18" s="36" t="str">
        <f>TEXT(A17,"aaa")</f>
        <v>金</v>
      </c>
      <c r="B18" s="95" t="s">
        <v>674</v>
      </c>
      <c r="C18" s="176" t="str">
        <f>TEXT(C17,"aaa")</f>
        <v>日</v>
      </c>
      <c r="D18" s="177"/>
      <c r="E18" s="29" t="str">
        <f>TEXT(E17,"aaa")</f>
        <v>水</v>
      </c>
      <c r="F18" s="42" t="s">
        <v>685</v>
      </c>
      <c r="G18" s="29" t="str">
        <f>TEXT(G17,"aaa")</f>
        <v>金</v>
      </c>
      <c r="H18" s="46" t="s">
        <v>686</v>
      </c>
      <c r="I18" s="117" t="str">
        <f>TEXT(I17,"aaa")</f>
        <v>月</v>
      </c>
      <c r="J18" s="118"/>
      <c r="K18" s="29" t="str">
        <f>TEXT(K17,"aaa")</f>
        <v>木</v>
      </c>
      <c r="L18" s="42" t="s">
        <v>702</v>
      </c>
      <c r="M18" s="162" t="str">
        <f>TEXT(M17,"aaa")</f>
        <v>土</v>
      </c>
      <c r="N18" s="169" t="s">
        <v>754</v>
      </c>
      <c r="O18" s="34" t="str">
        <f>TEXT(O17,"aaa")</f>
        <v>火</v>
      </c>
      <c r="P18" s="96" t="s">
        <v>945</v>
      </c>
      <c r="Q18" s="34" t="str">
        <f>TEXT(Q17,"aaa")</f>
        <v>木</v>
      </c>
      <c r="R18" s="104" t="s">
        <v>879</v>
      </c>
      <c r="S18" s="176" t="str">
        <f>TEXT(S17,"aaa")</f>
        <v>日</v>
      </c>
      <c r="T18" s="187"/>
      <c r="U18" s="29" t="str">
        <f>TEXT(U17,"aaa")</f>
        <v>水</v>
      </c>
      <c r="V18" s="30" t="s">
        <v>865</v>
      </c>
      <c r="W18" s="29" t="str">
        <f>TEXT(W17,"aaa")</f>
        <v>水</v>
      </c>
      <c r="X18" s="42" t="s">
        <v>788</v>
      </c>
    </row>
    <row r="19" spans="1:24" s="28" customFormat="1" ht="12">
      <c r="A19" s="156">
        <f>A17+1</f>
        <v>42833</v>
      </c>
      <c r="B19" s="164"/>
      <c r="C19" s="31">
        <f>C17+1</f>
        <v>42863</v>
      </c>
      <c r="D19" s="39" t="s">
        <v>823</v>
      </c>
      <c r="E19" s="33">
        <f>E17+1</f>
        <v>42894</v>
      </c>
      <c r="F19" s="100" t="s">
        <v>690</v>
      </c>
      <c r="G19" s="160">
        <f>G17+1</f>
        <v>42924</v>
      </c>
      <c r="H19" s="170"/>
      <c r="I19" s="73">
        <f>I17+1</f>
        <v>42955</v>
      </c>
      <c r="J19" s="128"/>
      <c r="K19" s="31">
        <f>K17+1</f>
        <v>42986</v>
      </c>
      <c r="L19" s="39" t="s">
        <v>758</v>
      </c>
      <c r="M19" s="160">
        <f>M17+1</f>
        <v>43016</v>
      </c>
      <c r="N19" s="170"/>
      <c r="O19" s="31">
        <f>O17+1</f>
        <v>43047</v>
      </c>
      <c r="P19" s="39"/>
      <c r="Q19" s="31">
        <f>Q17+1</f>
        <v>43077</v>
      </c>
      <c r="R19" s="39"/>
      <c r="S19" s="160">
        <f>S17+1</f>
        <v>43108</v>
      </c>
      <c r="T19" s="182" t="s">
        <v>658</v>
      </c>
      <c r="U19" s="33">
        <f>U17+1</f>
        <v>43139</v>
      </c>
      <c r="V19" s="99" t="s">
        <v>47</v>
      </c>
      <c r="W19" s="33">
        <f>W17+1</f>
        <v>43167</v>
      </c>
      <c r="X19" s="99"/>
    </row>
    <row r="20" spans="1:24" s="28" customFormat="1" ht="12">
      <c r="A20" s="158" t="str">
        <f>TEXT(A19,"aaa")</f>
        <v>土</v>
      </c>
      <c r="B20" s="166"/>
      <c r="C20" s="29" t="str">
        <f>TEXT(C19,"aaa")</f>
        <v>月</v>
      </c>
      <c r="D20" s="42" t="s">
        <v>745</v>
      </c>
      <c r="E20" s="34" t="str">
        <f>TEXT(E19,"aaa")</f>
        <v>木</v>
      </c>
      <c r="F20" s="96"/>
      <c r="G20" s="162" t="str">
        <f>TEXT(G19,"aaa")</f>
        <v>土</v>
      </c>
      <c r="H20" s="171"/>
      <c r="I20" s="49" t="str">
        <f>TEXT(I19,"aaa")</f>
        <v>火</v>
      </c>
      <c r="J20" s="48"/>
      <c r="K20" s="29" t="str">
        <f>TEXT(K19,"aaa")</f>
        <v>金</v>
      </c>
      <c r="L20" s="30" t="s">
        <v>673</v>
      </c>
      <c r="M20" s="162" t="str">
        <f>TEXT(M19,"aaa")</f>
        <v>日</v>
      </c>
      <c r="N20" s="159"/>
      <c r="O20" s="29" t="str">
        <f>TEXT(O19,"aaa")</f>
        <v>水</v>
      </c>
      <c r="P20" s="42" t="s">
        <v>817</v>
      </c>
      <c r="Q20" s="29" t="str">
        <f>TEXT(Q19,"aaa")</f>
        <v>金</v>
      </c>
      <c r="R20" s="30"/>
      <c r="S20" s="162" t="str">
        <f>TEXT(S19,"aaa")</f>
        <v>月</v>
      </c>
      <c r="T20" s="191"/>
      <c r="U20" s="34" t="str">
        <f>TEXT(U19,"aaa")</f>
        <v>木</v>
      </c>
      <c r="V20" s="104"/>
      <c r="W20" s="34" t="str">
        <f>TEXT(W19,"aaa")</f>
        <v>木</v>
      </c>
      <c r="X20" s="104"/>
    </row>
    <row r="21" spans="1:24" s="28" customFormat="1" ht="12">
      <c r="A21" s="156">
        <f>A19+1</f>
        <v>42834</v>
      </c>
      <c r="B21" s="164"/>
      <c r="C21" s="178">
        <f>C19+1</f>
        <v>42864</v>
      </c>
      <c r="D21" s="209" t="s">
        <v>824</v>
      </c>
      <c r="E21" s="31">
        <f>E19+1</f>
        <v>42895</v>
      </c>
      <c r="F21" s="39" t="s">
        <v>839</v>
      </c>
      <c r="G21" s="160">
        <f>G19+1</f>
        <v>42925</v>
      </c>
      <c r="H21" s="182"/>
      <c r="I21" s="73">
        <f>I19+1</f>
        <v>42956</v>
      </c>
      <c r="J21" s="128"/>
      <c r="K21" s="160">
        <f>K19+1</f>
        <v>42987</v>
      </c>
      <c r="L21" s="206" t="s">
        <v>713</v>
      </c>
      <c r="M21" s="160">
        <f>M19+1</f>
        <v>43017</v>
      </c>
      <c r="N21" s="182" t="s">
        <v>657</v>
      </c>
      <c r="O21" s="33">
        <f>O19+1</f>
        <v>43048</v>
      </c>
      <c r="P21" s="147" t="s">
        <v>855</v>
      </c>
      <c r="Q21" s="160">
        <f>Q19+1</f>
        <v>43078</v>
      </c>
      <c r="R21" s="170"/>
      <c r="S21" s="31">
        <f>S19+1</f>
        <v>43109</v>
      </c>
      <c r="T21" s="39" t="s">
        <v>659</v>
      </c>
      <c r="U21" s="31">
        <f>U19+1</f>
        <v>43140</v>
      </c>
      <c r="V21" s="39" t="s">
        <v>795</v>
      </c>
      <c r="W21" s="31">
        <f>W19+1</f>
        <v>43168</v>
      </c>
      <c r="X21" s="40" t="s">
        <v>748</v>
      </c>
    </row>
    <row r="22" spans="1:24" s="28" customFormat="1" ht="12">
      <c r="A22" s="158" t="str">
        <f>TEXT(A21,"aaa")</f>
        <v>日</v>
      </c>
      <c r="B22" s="165"/>
      <c r="C22" s="179" t="str">
        <f>TEXT(C21,"aaa")</f>
        <v>火</v>
      </c>
      <c r="D22" s="180" t="s">
        <v>888</v>
      </c>
      <c r="E22" s="29" t="str">
        <f>TEXT(E21,"aaa")</f>
        <v>金</v>
      </c>
      <c r="F22" s="42" t="s">
        <v>743</v>
      </c>
      <c r="G22" s="162" t="str">
        <f>TEXT(G21,"aaa")</f>
        <v>日</v>
      </c>
      <c r="H22" s="159"/>
      <c r="I22" s="49" t="str">
        <f>TEXT(I21,"aaa")</f>
        <v>水</v>
      </c>
      <c r="J22" s="48"/>
      <c r="K22" s="162" t="str">
        <f>TEXT(K21,"aaa")</f>
        <v>土</v>
      </c>
      <c r="L22" s="205" t="s">
        <v>712</v>
      </c>
      <c r="M22" s="162" t="str">
        <f>TEXT(M21,"aaa")</f>
        <v>月</v>
      </c>
      <c r="N22" s="171"/>
      <c r="O22" s="34" t="str">
        <f>TEXT(O21,"aaa")</f>
        <v>木</v>
      </c>
      <c r="P22" s="96" t="s">
        <v>874</v>
      </c>
      <c r="Q22" s="162" t="str">
        <f>TEXT(Q21,"aaa")</f>
        <v>土</v>
      </c>
      <c r="R22" s="169" t="s">
        <v>733</v>
      </c>
      <c r="S22" s="29" t="str">
        <f>TEXT(S21,"aaa")</f>
        <v>火</v>
      </c>
      <c r="T22" s="46" t="s">
        <v>843</v>
      </c>
      <c r="U22" s="29" t="str">
        <f>TEXT(U21,"aaa")</f>
        <v>金</v>
      </c>
      <c r="V22" s="30" t="s">
        <v>598</v>
      </c>
      <c r="W22" s="29" t="str">
        <f>TEXT(W21,"aaa")</f>
        <v>金</v>
      </c>
      <c r="X22" s="42" t="s">
        <v>745</v>
      </c>
    </row>
    <row r="23" spans="1:24" s="28" customFormat="1" ht="12" customHeight="1">
      <c r="A23" s="31">
        <f>A21+1</f>
        <v>42835</v>
      </c>
      <c r="B23" s="86" t="s">
        <v>799</v>
      </c>
      <c r="C23" s="31">
        <f>C21+1</f>
        <v>42865</v>
      </c>
      <c r="D23" s="86" t="s">
        <v>790</v>
      </c>
      <c r="E23" s="160">
        <f>E21+1</f>
        <v>42896</v>
      </c>
      <c r="F23" s="168" t="s">
        <v>853</v>
      </c>
      <c r="G23" s="31">
        <f>G21+1</f>
        <v>42926</v>
      </c>
      <c r="H23" s="39"/>
      <c r="I23" s="115">
        <f>I21+1</f>
        <v>42957</v>
      </c>
      <c r="J23" s="116"/>
      <c r="K23" s="160">
        <f>K21+1</f>
        <v>42988</v>
      </c>
      <c r="L23" s="168" t="s">
        <v>711</v>
      </c>
      <c r="M23" s="31">
        <f>M21+1</f>
        <v>43018</v>
      </c>
      <c r="N23" s="32" t="s">
        <v>677</v>
      </c>
      <c r="O23" s="31">
        <f>O21+1</f>
        <v>43049</v>
      </c>
      <c r="P23" s="39"/>
      <c r="Q23" s="160">
        <f>Q21+1</f>
        <v>43079</v>
      </c>
      <c r="R23" s="182"/>
      <c r="S23" s="31">
        <f>S21+1</f>
        <v>43110</v>
      </c>
      <c r="T23" s="39" t="s">
        <v>734</v>
      </c>
      <c r="U23" s="160">
        <f>U21+1</f>
        <v>43141</v>
      </c>
      <c r="V23" s="168"/>
      <c r="W23" s="160">
        <f>W21+1</f>
        <v>43169</v>
      </c>
      <c r="X23" s="170"/>
    </row>
    <row r="24" spans="1:24" s="28" customFormat="1" ht="12" customHeight="1">
      <c r="A24" s="29" t="str">
        <f>TEXT(A23,"aaa")</f>
        <v>月</v>
      </c>
      <c r="B24" s="216" t="s">
        <v>844</v>
      </c>
      <c r="C24" s="29" t="s">
        <v>715</v>
      </c>
      <c r="D24" s="97" t="s">
        <v>700</v>
      </c>
      <c r="E24" s="162" t="str">
        <f>TEXT(E23,"aaa")</f>
        <v>土</v>
      </c>
      <c r="F24" s="159" t="s">
        <v>744</v>
      </c>
      <c r="G24" s="29" t="str">
        <f>TEXT(G23,"aaa")</f>
        <v>月</v>
      </c>
      <c r="H24" s="30" t="s">
        <v>635</v>
      </c>
      <c r="I24" s="117" t="str">
        <f>TEXT(I23,"aaa")</f>
        <v>木</v>
      </c>
      <c r="J24" s="118"/>
      <c r="K24" s="162" t="str">
        <f>TEXT(K23,"aaa")</f>
        <v>日</v>
      </c>
      <c r="L24" s="171" t="s">
        <v>741</v>
      </c>
      <c r="M24" s="29" t="str">
        <f>TEXT(M23,"aaa")</f>
        <v>火</v>
      </c>
      <c r="N24" s="46" t="s">
        <v>739</v>
      </c>
      <c r="O24" s="29" t="str">
        <f>TEXT(O23,"aaa")</f>
        <v>金</v>
      </c>
      <c r="P24" s="108"/>
      <c r="Q24" s="162" t="str">
        <f>TEXT(Q23,"aaa")</f>
        <v>日</v>
      </c>
      <c r="R24" s="171"/>
      <c r="S24" s="29" t="str">
        <f>TEXT(S23,"aaa")</f>
        <v>水</v>
      </c>
      <c r="T24" s="42" t="s">
        <v>632</v>
      </c>
      <c r="U24" s="162" t="str">
        <f>TEXT(U23,"aaa")</f>
        <v>土</v>
      </c>
      <c r="V24" s="159"/>
      <c r="W24" s="162" t="str">
        <f>TEXT(W23,"aaa")</f>
        <v>土</v>
      </c>
      <c r="X24" s="171"/>
    </row>
    <row r="25" spans="1:24" s="28" customFormat="1" ht="12">
      <c r="A25" s="163">
        <f>A23+1</f>
        <v>42836</v>
      </c>
      <c r="B25" s="131" t="s">
        <v>699</v>
      </c>
      <c r="C25" s="33">
        <f>C23+1</f>
        <v>42866</v>
      </c>
      <c r="D25" s="100" t="s">
        <v>825</v>
      </c>
      <c r="E25" s="160">
        <f>E23+1</f>
        <v>42897</v>
      </c>
      <c r="F25" s="168" t="s">
        <v>954</v>
      </c>
      <c r="G25" s="31">
        <f>G23+1</f>
        <v>42927</v>
      </c>
      <c r="H25" s="32"/>
      <c r="I25" s="160">
        <f>I23+1</f>
        <v>42958</v>
      </c>
      <c r="J25" s="170"/>
      <c r="K25" s="31">
        <f>K23+1</f>
        <v>42989</v>
      </c>
      <c r="L25" s="39"/>
      <c r="M25" s="31">
        <f>M23+1</f>
        <v>43019</v>
      </c>
      <c r="N25" s="40" t="s">
        <v>780</v>
      </c>
      <c r="O25" s="160">
        <f>O23+1</f>
        <v>43050</v>
      </c>
      <c r="P25" s="170"/>
      <c r="Q25" s="31">
        <f>Q23+1</f>
        <v>43080</v>
      </c>
      <c r="R25" s="32"/>
      <c r="S25" s="31">
        <f>S23+1</f>
        <v>43111</v>
      </c>
      <c r="T25" s="32" t="s">
        <v>661</v>
      </c>
      <c r="U25" s="160">
        <f>U23+1</f>
        <v>43142</v>
      </c>
      <c r="V25" s="170" t="s">
        <v>24</v>
      </c>
      <c r="W25" s="160">
        <f>W23+1</f>
        <v>43170</v>
      </c>
      <c r="X25" s="170"/>
    </row>
    <row r="26" spans="1:24" s="28" customFormat="1" ht="12">
      <c r="A26" s="29" t="str">
        <f>TEXT(A25,"aaa")</f>
        <v>火</v>
      </c>
      <c r="B26" s="42" t="s">
        <v>716</v>
      </c>
      <c r="C26" s="34" t="str">
        <f>TEXT(C25,"aaa")</f>
        <v>木</v>
      </c>
      <c r="D26" s="42" t="s">
        <v>731</v>
      </c>
      <c r="E26" s="162" t="str">
        <f>TEXT(E25,"aaa")</f>
        <v>日</v>
      </c>
      <c r="F26" s="196"/>
      <c r="G26" s="29" t="str">
        <f>TEXT(G25,"aaa")</f>
        <v>火</v>
      </c>
      <c r="H26" s="30" t="s">
        <v>804</v>
      </c>
      <c r="I26" s="162" t="str">
        <f>TEXT(I25,"aaa")</f>
        <v>金</v>
      </c>
      <c r="J26" s="159" t="s">
        <v>359</v>
      </c>
      <c r="K26" s="29" t="str">
        <f>TEXT(K25,"aaa")</f>
        <v>月</v>
      </c>
      <c r="L26" s="30" t="s">
        <v>865</v>
      </c>
      <c r="M26" s="29" t="str">
        <f>TEXT(M25,"aaa")</f>
        <v>水</v>
      </c>
      <c r="N26" s="42" t="s">
        <v>718</v>
      </c>
      <c r="O26" s="162" t="str">
        <f>TEXT(O25,"aaa")</f>
        <v>土</v>
      </c>
      <c r="P26" s="159"/>
      <c r="Q26" s="29" t="str">
        <f>TEXT(Q25,"aaa")</f>
        <v>月</v>
      </c>
      <c r="R26" s="30"/>
      <c r="S26" s="29" t="str">
        <f>TEXT(S25,"aaa")</f>
        <v>木</v>
      </c>
      <c r="T26" s="30" t="s">
        <v>865</v>
      </c>
      <c r="U26" s="162" t="str">
        <f>TEXT(U25,"aaa")</f>
        <v>日</v>
      </c>
      <c r="V26" s="159"/>
      <c r="W26" s="162" t="str">
        <f>TEXT(W25,"aaa")</f>
        <v>日</v>
      </c>
      <c r="X26" s="159"/>
    </row>
    <row r="27" spans="1:24" s="28" customFormat="1" ht="12">
      <c r="A27" s="31">
        <f>A25+1</f>
        <v>42837</v>
      </c>
      <c r="B27" s="39" t="s">
        <v>742</v>
      </c>
      <c r="C27" s="33">
        <f>C25+1</f>
        <v>42867</v>
      </c>
      <c r="D27" s="203"/>
      <c r="E27" s="31">
        <f>E25+1</f>
        <v>42898</v>
      </c>
      <c r="F27" s="255" t="s">
        <v>767</v>
      </c>
      <c r="G27" s="31">
        <f>G25+1</f>
        <v>42928</v>
      </c>
      <c r="H27" s="32" t="s">
        <v>636</v>
      </c>
      <c r="I27" s="160">
        <f>I25+1</f>
        <v>42959</v>
      </c>
      <c r="J27" s="170"/>
      <c r="K27" s="163">
        <f>K25+1</f>
        <v>42990</v>
      </c>
      <c r="L27" s="131"/>
      <c r="M27" s="31">
        <f>M25+1</f>
        <v>43020</v>
      </c>
      <c r="N27" s="39" t="s">
        <v>840</v>
      </c>
      <c r="O27" s="160">
        <f>O25+1</f>
        <v>43051</v>
      </c>
      <c r="P27" s="211" t="s">
        <v>756</v>
      </c>
      <c r="Q27" s="31">
        <f>Q25+1</f>
        <v>43081</v>
      </c>
      <c r="R27" s="32" t="s">
        <v>737</v>
      </c>
      <c r="S27" s="31">
        <f>S25+1</f>
        <v>43112</v>
      </c>
      <c r="T27" s="39" t="s">
        <v>663</v>
      </c>
      <c r="U27" s="160">
        <f>U25+1</f>
        <v>43143</v>
      </c>
      <c r="V27" s="182" t="s">
        <v>708</v>
      </c>
      <c r="W27" s="31">
        <f>W25+1</f>
        <v>43171</v>
      </c>
      <c r="X27" s="39"/>
    </row>
    <row r="28" spans="1:24" s="28" customFormat="1" ht="12">
      <c r="A28" s="29" t="str">
        <f>TEXT(A27,"aaa")</f>
        <v>水</v>
      </c>
      <c r="B28" s="42" t="s">
        <v>685</v>
      </c>
      <c r="C28" s="34" t="str">
        <f>TEXT(C27,"aaa")</f>
        <v>金</v>
      </c>
      <c r="D28" s="104" t="s">
        <v>775</v>
      </c>
      <c r="E28" s="29" t="str">
        <f>TEXT(E27,"aaa")</f>
        <v>月</v>
      </c>
      <c r="F28" s="97"/>
      <c r="G28" s="29" t="str">
        <f>TEXT(G27,"aaa")</f>
        <v>水</v>
      </c>
      <c r="H28" s="30"/>
      <c r="I28" s="162" t="str">
        <f>TEXT(I27,"aaa")</f>
        <v>土</v>
      </c>
      <c r="J28" s="159"/>
      <c r="K28" s="29" t="str">
        <f>TEXT(K27,"aaa")</f>
        <v>火</v>
      </c>
      <c r="L28" s="42" t="s">
        <v>941</v>
      </c>
      <c r="M28" s="29" t="str">
        <f>TEXT(M27,"aaa")</f>
        <v>木</v>
      </c>
      <c r="N28" s="145"/>
      <c r="O28" s="162" t="str">
        <f>TEXT(O27,"aaa")</f>
        <v>日</v>
      </c>
      <c r="P28" s="191"/>
      <c r="Q28" s="29" t="str">
        <f>TEXT(Q27,"aaa")</f>
        <v>火</v>
      </c>
      <c r="R28" s="30" t="s">
        <v>751</v>
      </c>
      <c r="S28" s="29" t="str">
        <f>TEXT(S27,"aaa")</f>
        <v>金</v>
      </c>
      <c r="T28" s="145"/>
      <c r="U28" s="162" t="str">
        <f>TEXT(U27,"aaa")</f>
        <v>月</v>
      </c>
      <c r="V28" s="169"/>
      <c r="W28" s="29" t="str">
        <f>TEXT(W27,"aaa")</f>
        <v>月</v>
      </c>
      <c r="X28" s="30"/>
    </row>
    <row r="29" spans="1:24" s="28" customFormat="1" ht="12">
      <c r="A29" s="35">
        <f>A27+1</f>
        <v>42838</v>
      </c>
      <c r="B29" s="86" t="s">
        <v>819</v>
      </c>
      <c r="C29" s="174">
        <f>C27+1</f>
        <v>42868</v>
      </c>
      <c r="D29" s="231"/>
      <c r="E29" s="31">
        <f>E27+1</f>
        <v>42899</v>
      </c>
      <c r="F29" s="39" t="s">
        <v>773</v>
      </c>
      <c r="G29" s="33">
        <f>G27+1</f>
        <v>42929</v>
      </c>
      <c r="H29" s="99" t="s">
        <v>745</v>
      </c>
      <c r="I29" s="174">
        <f>I27+1</f>
        <v>42960</v>
      </c>
      <c r="J29" s="186"/>
      <c r="K29" s="31">
        <f>K27+1</f>
        <v>42991</v>
      </c>
      <c r="L29" s="32"/>
      <c r="M29" s="31">
        <f>M27+1</f>
        <v>43021</v>
      </c>
      <c r="N29" s="39" t="s">
        <v>879</v>
      </c>
      <c r="O29" s="31">
        <f>O27+1</f>
        <v>43052</v>
      </c>
      <c r="P29" s="32" t="s">
        <v>854</v>
      </c>
      <c r="Q29" s="31">
        <f>Q27+1</f>
        <v>43082</v>
      </c>
      <c r="R29" s="39"/>
      <c r="S29" s="160">
        <f>S27+1</f>
        <v>43113</v>
      </c>
      <c r="T29" s="211" t="s">
        <v>662</v>
      </c>
      <c r="U29" s="31">
        <f>U27+1</f>
        <v>43144</v>
      </c>
      <c r="V29" s="32"/>
      <c r="W29" s="33">
        <f>W27+1</f>
        <v>43172</v>
      </c>
      <c r="X29" s="100" t="s">
        <v>321</v>
      </c>
    </row>
    <row r="30" spans="1:24" s="28" customFormat="1" ht="12">
      <c r="A30" s="36" t="str">
        <f>TEXT(A29,"aaa")</f>
        <v>木</v>
      </c>
      <c r="B30" s="253"/>
      <c r="C30" s="176" t="str">
        <f>TEXT(C29,"aaa")</f>
        <v>土</v>
      </c>
      <c r="D30" s="196"/>
      <c r="E30" s="29" t="str">
        <f>TEXT(E29,"aaa")</f>
        <v>火</v>
      </c>
      <c r="F30" s="30"/>
      <c r="G30" s="34" t="str">
        <f>TEXT(G29,"aaa")</f>
        <v>木</v>
      </c>
      <c r="H30" s="96" t="s">
        <v>684</v>
      </c>
      <c r="I30" s="176" t="str">
        <f>TEXT(I29,"aaa")</f>
        <v>日</v>
      </c>
      <c r="J30" s="187"/>
      <c r="K30" s="29" t="str">
        <f>TEXT(K29,"aaa")</f>
        <v>水</v>
      </c>
      <c r="L30" s="145"/>
      <c r="M30" s="29" t="str">
        <f>TEXT(M29,"aaa")</f>
        <v>金</v>
      </c>
      <c r="N30" s="46"/>
      <c r="O30" s="29" t="str">
        <f>TEXT(O29,"aaa")</f>
        <v>月</v>
      </c>
      <c r="P30" s="30"/>
      <c r="Q30" s="29" t="str">
        <f>TEXT(Q29,"aaa")</f>
        <v>水</v>
      </c>
      <c r="R30" s="79" t="s">
        <v>718</v>
      </c>
      <c r="S30" s="162" t="str">
        <f>TEXT(S29,"aaa")</f>
        <v>土</v>
      </c>
      <c r="T30" s="171"/>
      <c r="U30" s="29" t="str">
        <f>TEXT(U29,"aaa")</f>
        <v>火</v>
      </c>
      <c r="V30" s="42" t="s">
        <v>771</v>
      </c>
      <c r="W30" s="34" t="str">
        <f>TEXT(W29,"aaa")</f>
        <v>火</v>
      </c>
      <c r="X30" s="104" t="s">
        <v>736</v>
      </c>
    </row>
    <row r="31" spans="1:24" s="28" customFormat="1" ht="12">
      <c r="A31" s="35">
        <f>A29+1</f>
        <v>42839</v>
      </c>
      <c r="B31" s="86" t="s">
        <v>820</v>
      </c>
      <c r="C31" s="174">
        <f>C29+1</f>
        <v>42869</v>
      </c>
      <c r="D31" s="164"/>
      <c r="E31" s="31">
        <f>E29+1</f>
        <v>42900</v>
      </c>
      <c r="F31" s="39" t="s">
        <v>691</v>
      </c>
      <c r="G31" s="31">
        <f>G29+1</f>
        <v>42930</v>
      </c>
      <c r="H31" s="32"/>
      <c r="I31" s="115">
        <f>I29+1</f>
        <v>42961</v>
      </c>
      <c r="J31" s="116"/>
      <c r="K31" s="33">
        <f>K29+1</f>
        <v>42992</v>
      </c>
      <c r="L31" s="100" t="s">
        <v>883</v>
      </c>
      <c r="M31" s="160">
        <f>M29+1</f>
        <v>43022</v>
      </c>
      <c r="N31" s="170" t="s">
        <v>759</v>
      </c>
      <c r="O31" s="31">
        <f>O29+1</f>
        <v>43053</v>
      </c>
      <c r="P31" s="39"/>
      <c r="Q31" s="33">
        <f>Q29+1</f>
        <v>43083</v>
      </c>
      <c r="R31" s="99"/>
      <c r="S31" s="160">
        <f>S29+1</f>
        <v>43114</v>
      </c>
      <c r="T31" s="170"/>
      <c r="U31" s="31">
        <f>U29+1</f>
        <v>43145</v>
      </c>
      <c r="V31" s="39"/>
      <c r="W31" s="31">
        <f>W29+1</f>
        <v>43173</v>
      </c>
      <c r="X31" s="32"/>
    </row>
    <row r="32" spans="1:24" s="28" customFormat="1" ht="12">
      <c r="A32" s="36" t="str">
        <f>TEXT(A31,"aaa")</f>
        <v>金</v>
      </c>
      <c r="B32" s="63" t="s">
        <v>765</v>
      </c>
      <c r="C32" s="176" t="str">
        <f>TEXT(C31,"aaa")</f>
        <v>日</v>
      </c>
      <c r="D32" s="171"/>
      <c r="E32" s="29" t="str">
        <f>TEXT(E31,"aaa")</f>
        <v>水</v>
      </c>
      <c r="F32" s="46" t="s">
        <v>762</v>
      </c>
      <c r="G32" s="29" t="str">
        <f>TEXT(G31,"aaa")</f>
        <v>金</v>
      </c>
      <c r="H32" s="30" t="s">
        <v>683</v>
      </c>
      <c r="I32" s="117" t="str">
        <f>TEXT(I31,"aaa")</f>
        <v>月</v>
      </c>
      <c r="J32" s="118"/>
      <c r="K32" s="34" t="str">
        <f>TEXT(K31,"aaa")</f>
        <v>木</v>
      </c>
      <c r="L32" s="104"/>
      <c r="M32" s="162" t="str">
        <f>TEXT(M31,"aaa")</f>
        <v>土</v>
      </c>
      <c r="N32" s="169" t="s">
        <v>810</v>
      </c>
      <c r="O32" s="29" t="str">
        <f>TEXT(O31,"aaa")</f>
        <v>火</v>
      </c>
      <c r="P32" s="30" t="s">
        <v>946</v>
      </c>
      <c r="Q32" s="34" t="str">
        <f>TEXT(Q31,"aaa")</f>
        <v>木</v>
      </c>
      <c r="R32" s="94" t="s">
        <v>785</v>
      </c>
      <c r="S32" s="162" t="str">
        <f>TEXT(S31,"aaa")</f>
        <v>日</v>
      </c>
      <c r="T32" s="159"/>
      <c r="U32" s="29" t="str">
        <f>TEXT(U31,"aaa")</f>
        <v>水</v>
      </c>
      <c r="V32" s="145"/>
      <c r="W32" s="29" t="str">
        <f>TEXT(W31,"aaa")</f>
        <v>水</v>
      </c>
      <c r="X32" s="42" t="s">
        <v>669</v>
      </c>
    </row>
    <row r="33" spans="1:24" s="28" customFormat="1" ht="12">
      <c r="A33" s="156">
        <f>A31+1</f>
        <v>42840</v>
      </c>
      <c r="B33" s="164"/>
      <c r="C33" s="31">
        <f>C31+1</f>
        <v>42870</v>
      </c>
      <c r="D33" s="39" t="s">
        <v>826</v>
      </c>
      <c r="E33" s="33">
        <f>E31+1</f>
        <v>42901</v>
      </c>
      <c r="F33" s="132" t="s">
        <v>884</v>
      </c>
      <c r="G33" s="160">
        <f>G31+1</f>
        <v>42931</v>
      </c>
      <c r="H33" s="170"/>
      <c r="I33" s="73">
        <f>I31+1</f>
        <v>42962</v>
      </c>
      <c r="J33" s="128"/>
      <c r="K33" s="31">
        <f>K31+1</f>
        <v>42993</v>
      </c>
      <c r="L33" s="39" t="s">
        <v>834</v>
      </c>
      <c r="M33" s="160">
        <f>M31+1</f>
        <v>43023</v>
      </c>
      <c r="N33" s="170" t="s">
        <v>732</v>
      </c>
      <c r="O33" s="31">
        <f>O31+1</f>
        <v>43054</v>
      </c>
      <c r="P33" s="78" t="s">
        <v>929</v>
      </c>
      <c r="Q33" s="31">
        <f>Q31+1</f>
        <v>43084</v>
      </c>
      <c r="R33" s="40" t="s">
        <v>793</v>
      </c>
      <c r="S33" s="31">
        <f>S31+1</f>
        <v>43115</v>
      </c>
      <c r="T33" s="32" t="s">
        <v>701</v>
      </c>
      <c r="U33" s="33">
        <f>U31+1</f>
        <v>43146</v>
      </c>
      <c r="V33" s="99" t="s">
        <v>695</v>
      </c>
      <c r="W33" s="33">
        <f>W31+1</f>
        <v>43174</v>
      </c>
      <c r="X33" s="100"/>
    </row>
    <row r="34" spans="1:24" s="28" customFormat="1" ht="12">
      <c r="A34" s="158" t="str">
        <f>TEXT(A33,"aaa")</f>
        <v>土</v>
      </c>
      <c r="B34" s="166"/>
      <c r="C34" s="29" t="str">
        <f>TEXT(C33,"aaa")</f>
        <v>月</v>
      </c>
      <c r="D34" s="223" t="s">
        <v>959</v>
      </c>
      <c r="E34" s="34" t="str">
        <f>TEXT(E33,"aaa")</f>
        <v>木</v>
      </c>
      <c r="F34" s="94" t="s">
        <v>770</v>
      </c>
      <c r="G34" s="162" t="str">
        <f>TEXT(G33,"aaa")</f>
        <v>土</v>
      </c>
      <c r="H34" s="159"/>
      <c r="I34" s="49" t="str">
        <f>TEXT(I33,"aaa")</f>
        <v>火</v>
      </c>
      <c r="J34" s="48"/>
      <c r="K34" s="29" t="str">
        <f>TEXT(K33,"aaa")</f>
        <v>金</v>
      </c>
      <c r="L34" s="30"/>
      <c r="M34" s="162" t="str">
        <f>TEXT(M33,"aaa")</f>
        <v>日</v>
      </c>
      <c r="N34" s="191"/>
      <c r="O34" s="29" t="str">
        <f>TEXT(O33,"aaa")</f>
        <v>水</v>
      </c>
      <c r="P34" s="30" t="s">
        <v>745</v>
      </c>
      <c r="Q34" s="29" t="str">
        <f>TEXT(Q33,"aaa")</f>
        <v>金</v>
      </c>
      <c r="R34" s="30" t="s">
        <v>745</v>
      </c>
      <c r="S34" s="29" t="str">
        <f>TEXT(S33,"aaa")</f>
        <v>月</v>
      </c>
      <c r="T34" s="42" t="s">
        <v>840</v>
      </c>
      <c r="U34" s="34" t="str">
        <f>TEXT(U33,"aaa")</f>
        <v>木</v>
      </c>
      <c r="V34" s="104" t="s">
        <v>883</v>
      </c>
      <c r="W34" s="34" t="str">
        <f>TEXT(W33,"aaa")</f>
        <v>木</v>
      </c>
      <c r="X34" s="96"/>
    </row>
    <row r="35" spans="1:24" s="28" customFormat="1" ht="12">
      <c r="A35" s="156">
        <f>A33+1</f>
        <v>42841</v>
      </c>
      <c r="B35" s="167"/>
      <c r="C35" s="31">
        <f>C33+1</f>
        <v>42871</v>
      </c>
      <c r="D35" s="57" t="s">
        <v>776</v>
      </c>
      <c r="E35" s="31">
        <f>E33+1</f>
        <v>42902</v>
      </c>
      <c r="F35" s="32" t="s">
        <v>375</v>
      </c>
      <c r="G35" s="160">
        <f>G33+1</f>
        <v>42932</v>
      </c>
      <c r="H35" s="170"/>
      <c r="I35" s="73">
        <f>I33+1</f>
        <v>42963</v>
      </c>
      <c r="J35" s="128"/>
      <c r="K35" s="160">
        <f>K33+1</f>
        <v>42994</v>
      </c>
      <c r="L35" s="170"/>
      <c r="M35" s="31">
        <f>M33+1</f>
        <v>43024</v>
      </c>
      <c r="N35" s="32"/>
      <c r="O35" s="33">
        <f>O33+1</f>
        <v>43055</v>
      </c>
      <c r="P35" s="100"/>
      <c r="Q35" s="160">
        <f>Q33+1</f>
        <v>43085</v>
      </c>
      <c r="R35" s="168"/>
      <c r="S35" s="31">
        <f>S33+1</f>
        <v>43116</v>
      </c>
      <c r="T35" s="32" t="s">
        <v>703</v>
      </c>
      <c r="U35" s="31">
        <f>U33+1</f>
        <v>43147</v>
      </c>
      <c r="V35" s="222" t="s">
        <v>962</v>
      </c>
      <c r="W35" s="31">
        <f>W33+1</f>
        <v>43175</v>
      </c>
      <c r="X35" s="39"/>
    </row>
    <row r="36" spans="1:24" s="28" customFormat="1" ht="12">
      <c r="A36" s="158" t="str">
        <f>TEXT(A35,"aaa")</f>
        <v>日</v>
      </c>
      <c r="B36" s="165"/>
      <c r="C36" s="29" t="str">
        <f>TEXT(C35,"aaa")</f>
        <v>火</v>
      </c>
      <c r="D36" s="95"/>
      <c r="E36" s="29" t="str">
        <f>TEXT(E35,"aaa")</f>
        <v>金</v>
      </c>
      <c r="F36" s="46" t="s">
        <v>779</v>
      </c>
      <c r="G36" s="162" t="str">
        <f>TEXT(G35,"aaa")</f>
        <v>日</v>
      </c>
      <c r="H36" s="159"/>
      <c r="I36" s="49" t="str">
        <f>TEXT(I35,"aaa")</f>
        <v>水</v>
      </c>
      <c r="J36" s="48"/>
      <c r="K36" s="162" t="str">
        <f>TEXT(K35,"aaa")</f>
        <v>土</v>
      </c>
      <c r="L36" s="159"/>
      <c r="M36" s="29" t="str">
        <f>TEXT(M35,"aaa")</f>
        <v>月</v>
      </c>
      <c r="N36" s="42"/>
      <c r="O36" s="34" t="str">
        <f>TEXT(O35,"aaa")</f>
        <v>木</v>
      </c>
      <c r="P36" s="96" t="s">
        <v>883</v>
      </c>
      <c r="Q36" s="162" t="str">
        <f>TEXT(Q35,"aaa")</f>
        <v>土</v>
      </c>
      <c r="R36" s="159"/>
      <c r="S36" s="29" t="str">
        <f>TEXT(S35,"aaa")</f>
        <v>火</v>
      </c>
      <c r="T36" s="46" t="s">
        <v>660</v>
      </c>
      <c r="U36" s="29" t="str">
        <f>TEXT(U35,"aaa")</f>
        <v>金</v>
      </c>
      <c r="V36" s="42" t="s">
        <v>889</v>
      </c>
      <c r="W36" s="29" t="str">
        <f>TEXT(W35,"aaa")</f>
        <v>金</v>
      </c>
      <c r="X36" s="30" t="s">
        <v>646</v>
      </c>
    </row>
    <row r="37" spans="1:24" s="28" customFormat="1" ht="12">
      <c r="A37" s="31">
        <f>A35+1</f>
        <v>42842</v>
      </c>
      <c r="B37" s="39" t="s">
        <v>821</v>
      </c>
      <c r="C37" s="31">
        <f>C35+1</f>
        <v>42872</v>
      </c>
      <c r="D37" s="148" t="s">
        <v>786</v>
      </c>
      <c r="E37" s="160">
        <f>E35+1</f>
        <v>42903</v>
      </c>
      <c r="F37" s="170"/>
      <c r="G37" s="160">
        <f>G35+1</f>
        <v>42933</v>
      </c>
      <c r="H37" s="182" t="s">
        <v>654</v>
      </c>
      <c r="I37" s="115">
        <f>I35+1</f>
        <v>42964</v>
      </c>
      <c r="J37" s="116"/>
      <c r="K37" s="160">
        <f>K35+1</f>
        <v>42995</v>
      </c>
      <c r="L37" s="182"/>
      <c r="M37" s="163">
        <f>M35+1</f>
        <v>43025</v>
      </c>
      <c r="N37" s="131" t="s">
        <v>781</v>
      </c>
      <c r="O37" s="31">
        <f>O35+1</f>
        <v>43056</v>
      </c>
      <c r="P37" s="39"/>
      <c r="Q37" s="160">
        <f>Q35+1</f>
        <v>43086</v>
      </c>
      <c r="R37" s="182"/>
      <c r="S37" s="31">
        <f>S35+1</f>
        <v>43117</v>
      </c>
      <c r="T37" s="32"/>
      <c r="U37" s="160">
        <f>U35+1</f>
        <v>43148</v>
      </c>
      <c r="V37" s="170" t="s">
        <v>811</v>
      </c>
      <c r="W37" s="160">
        <f>W35+1</f>
        <v>43176</v>
      </c>
      <c r="X37" s="170"/>
    </row>
    <row r="38" spans="1:24" s="28" customFormat="1" ht="12">
      <c r="A38" s="29" t="str">
        <f>TEXT(A37,"aaa")</f>
        <v>月</v>
      </c>
      <c r="B38" s="46" t="s">
        <v>707</v>
      </c>
      <c r="C38" s="29" t="str">
        <f>TEXT(C37,"aaa")</f>
        <v>水</v>
      </c>
      <c r="D38" s="256"/>
      <c r="E38" s="162" t="str">
        <f>TEXT(E37,"aaa")</f>
        <v>土</v>
      </c>
      <c r="F38" s="169"/>
      <c r="G38" s="162" t="str">
        <f>TEXT(G37,"aaa")</f>
        <v>月</v>
      </c>
      <c r="H38" s="171"/>
      <c r="I38" s="117" t="str">
        <f>TEXT(I37,"aaa")</f>
        <v>木</v>
      </c>
      <c r="J38" s="118"/>
      <c r="K38" s="162" t="str">
        <f>TEXT(K37,"aaa")</f>
        <v>日</v>
      </c>
      <c r="L38" s="159"/>
      <c r="M38" s="29" t="str">
        <f>TEXT(M37,"aaa")</f>
        <v>火</v>
      </c>
      <c r="N38" s="251" t="s">
        <v>783</v>
      </c>
      <c r="O38" s="29" t="str">
        <f>TEXT(O37,"aaa")</f>
        <v>金</v>
      </c>
      <c r="P38" s="30" t="s">
        <v>752</v>
      </c>
      <c r="Q38" s="162" t="str">
        <f>TEXT(Q37,"aaa")</f>
        <v>日</v>
      </c>
      <c r="R38" s="159"/>
      <c r="S38" s="29" t="str">
        <f>TEXT(S37,"aaa")</f>
        <v>水</v>
      </c>
      <c r="T38" s="46" t="s">
        <v>805</v>
      </c>
      <c r="U38" s="162" t="str">
        <f>TEXT(U37,"aaa")</f>
        <v>土</v>
      </c>
      <c r="V38" s="159"/>
      <c r="W38" s="162" t="str">
        <f>TEXT(W37,"aaa")</f>
        <v>土</v>
      </c>
      <c r="X38" s="159"/>
    </row>
    <row r="39" spans="1:24" s="28" customFormat="1" ht="12">
      <c r="A39" s="31">
        <f>A37+1</f>
        <v>42843</v>
      </c>
      <c r="B39" s="39" t="s">
        <v>634</v>
      </c>
      <c r="C39" s="33">
        <f>C37+1</f>
        <v>42873</v>
      </c>
      <c r="D39" s="100" t="s">
        <v>883</v>
      </c>
      <c r="E39" s="160">
        <f>E37+1</f>
        <v>42904</v>
      </c>
      <c r="F39" s="168"/>
      <c r="G39" s="31">
        <f>G37+1</f>
        <v>42934</v>
      </c>
      <c r="H39" s="32"/>
      <c r="I39" s="73">
        <f>I37+1</f>
        <v>42965</v>
      </c>
      <c r="J39" s="74" t="s">
        <v>44</v>
      </c>
      <c r="K39" s="160">
        <f>K37+1</f>
        <v>42996</v>
      </c>
      <c r="L39" s="182" t="s">
        <v>656</v>
      </c>
      <c r="M39" s="163">
        <f>M37+1</f>
        <v>43026</v>
      </c>
      <c r="N39" s="131"/>
      <c r="O39" s="160">
        <f>O37+1</f>
        <v>43057</v>
      </c>
      <c r="P39" s="170"/>
      <c r="Q39" s="31">
        <f>Q37+1</f>
        <v>43087</v>
      </c>
      <c r="R39" s="254"/>
      <c r="S39" s="33">
        <f>S37+1</f>
        <v>43118</v>
      </c>
      <c r="T39" s="124" t="s">
        <v>886</v>
      </c>
      <c r="U39" s="160">
        <f>U37+1</f>
        <v>43149</v>
      </c>
      <c r="V39" s="182"/>
      <c r="W39" s="160">
        <f>W37+1</f>
        <v>43177</v>
      </c>
      <c r="X39" s="182"/>
    </row>
    <row r="40" spans="1:24" s="28" customFormat="1" ht="12">
      <c r="A40" s="29" t="str">
        <f>TEXT(A39,"aaa")</f>
        <v>火</v>
      </c>
      <c r="B40" s="192" t="s">
        <v>757</v>
      </c>
      <c r="C40" s="34" t="str">
        <f>TEXT(C39,"aaa")</f>
        <v>木</v>
      </c>
      <c r="D40" s="104"/>
      <c r="E40" s="162" t="str">
        <f>TEXT(E39,"aaa")</f>
        <v>日</v>
      </c>
      <c r="F40" s="169"/>
      <c r="G40" s="29" t="str">
        <f>TEXT(G39,"aaa")</f>
        <v>火</v>
      </c>
      <c r="H40" s="42" t="s">
        <v>680</v>
      </c>
      <c r="I40" s="49" t="str">
        <f>TEXT(I39,"aaa")</f>
        <v>金</v>
      </c>
      <c r="J40" s="48"/>
      <c r="K40" s="162" t="str">
        <f>TEXT(K39,"aaa")</f>
        <v>月</v>
      </c>
      <c r="L40" s="159"/>
      <c r="M40" s="29" t="str">
        <f>TEXT(M39,"aaa")</f>
        <v>水</v>
      </c>
      <c r="N40" s="30" t="s">
        <v>678</v>
      </c>
      <c r="O40" s="162" t="str">
        <f>TEXT(O39,"aaa")</f>
        <v>土</v>
      </c>
      <c r="P40" s="159"/>
      <c r="Q40" s="29" t="str">
        <f>TEXT(Q39,"aaa")</f>
        <v>月</v>
      </c>
      <c r="R40" s="30" t="s">
        <v>851</v>
      </c>
      <c r="S40" s="34" t="str">
        <f>TEXT(S39,"aaa")</f>
        <v>木</v>
      </c>
      <c r="T40" s="180" t="s">
        <v>855</v>
      </c>
      <c r="U40" s="162" t="str">
        <f>TEXT(U39,"aaa")</f>
        <v>日</v>
      </c>
      <c r="V40" s="159"/>
      <c r="W40" s="162" t="str">
        <f>TEXT(W39,"aaa")</f>
        <v>日</v>
      </c>
      <c r="X40" s="159"/>
    </row>
    <row r="41" spans="1:24" s="28" customFormat="1" ht="12" customHeight="1">
      <c r="A41" s="31">
        <f>A39+1</f>
        <v>42844</v>
      </c>
      <c r="B41" s="40" t="s">
        <v>769</v>
      </c>
      <c r="C41" s="33">
        <f>C39+1</f>
        <v>42874</v>
      </c>
      <c r="D41" s="103"/>
      <c r="E41" s="31">
        <f>E39+1</f>
        <v>42905</v>
      </c>
      <c r="F41" s="150" t="s">
        <v>841</v>
      </c>
      <c r="G41" s="31">
        <f>G39+1</f>
        <v>42935</v>
      </c>
      <c r="H41" s="39"/>
      <c r="I41" s="160">
        <f>I39+1</f>
        <v>42966</v>
      </c>
      <c r="J41" s="170"/>
      <c r="K41" s="31">
        <f>K39+1</f>
        <v>42997</v>
      </c>
      <c r="L41" s="39"/>
      <c r="M41" s="31">
        <f>M39+1</f>
        <v>43027</v>
      </c>
      <c r="N41" s="39"/>
      <c r="O41" s="160">
        <f>O39+1</f>
        <v>43058</v>
      </c>
      <c r="P41" s="182"/>
      <c r="Q41" s="31">
        <f>Q39+1</f>
        <v>43088</v>
      </c>
      <c r="R41" s="32" t="s">
        <v>806</v>
      </c>
      <c r="S41" s="31">
        <f>S39+1</f>
        <v>43119</v>
      </c>
      <c r="T41" s="39"/>
      <c r="U41" s="31">
        <f>U39+1</f>
        <v>43150</v>
      </c>
      <c r="V41" s="32"/>
      <c r="W41" s="31">
        <f>W39+1</f>
        <v>43178</v>
      </c>
      <c r="X41" s="32" t="s">
        <v>860</v>
      </c>
    </row>
    <row r="42" spans="1:24" s="28" customFormat="1" ht="12" customHeight="1">
      <c r="A42" s="29" t="str">
        <f>TEXT(A41,"aaa")</f>
        <v>水</v>
      </c>
      <c r="B42" s="46" t="s">
        <v>728</v>
      </c>
      <c r="C42" s="34" t="str">
        <f>TEXT(C41,"aaa")</f>
        <v>金</v>
      </c>
      <c r="D42" s="79" t="s">
        <v>892</v>
      </c>
      <c r="E42" s="29" t="str">
        <f>TEXT(E41,"aaa")</f>
        <v>月</v>
      </c>
      <c r="F42" s="257"/>
      <c r="G42" s="29" t="str">
        <f>TEXT(G41,"aaa")</f>
        <v>水</v>
      </c>
      <c r="H42" s="42" t="s">
        <v>682</v>
      </c>
      <c r="I42" s="162" t="str">
        <f>TEXT(I41,"aaa")</f>
        <v>土</v>
      </c>
      <c r="J42" s="159"/>
      <c r="K42" s="29" t="str">
        <f>TEXT(K41,"aaa")</f>
        <v>火</v>
      </c>
      <c r="L42" s="42" t="s">
        <v>942</v>
      </c>
      <c r="M42" s="29" t="str">
        <f>TEXT(M41,"aaa")</f>
        <v>木</v>
      </c>
      <c r="N42" s="42" t="s">
        <v>890</v>
      </c>
      <c r="O42" s="162" t="str">
        <f>TEXT(O41,"aaa")</f>
        <v>日</v>
      </c>
      <c r="P42" s="159"/>
      <c r="Q42" s="29" t="str">
        <f>TEXT(Q41,"aaa")</f>
        <v>火</v>
      </c>
      <c r="R42" s="30"/>
      <c r="S42" s="29" t="str">
        <f>TEXT(S41,"aaa")</f>
        <v>金</v>
      </c>
      <c r="T42" s="42"/>
      <c r="U42" s="29" t="str">
        <f>TEXT(U41,"aaa")</f>
        <v>月</v>
      </c>
      <c r="V42" s="42" t="s">
        <v>745</v>
      </c>
      <c r="W42" s="29" t="str">
        <f>TEXT(W41,"aaa")</f>
        <v>月</v>
      </c>
      <c r="X42" s="30"/>
    </row>
    <row r="43" spans="1:24" s="28" customFormat="1" ht="12">
      <c r="A43" s="35">
        <f>A41+1</f>
        <v>42845</v>
      </c>
      <c r="B43" s="57" t="s">
        <v>807</v>
      </c>
      <c r="C43" s="174">
        <f>C41+1</f>
        <v>42875</v>
      </c>
      <c r="D43" s="262" t="s">
        <v>812</v>
      </c>
      <c r="E43" s="31">
        <f>E41+1</f>
        <v>42906</v>
      </c>
      <c r="F43" s="39" t="s">
        <v>815</v>
      </c>
      <c r="G43" s="31">
        <f>G41+1</f>
        <v>42936</v>
      </c>
      <c r="H43" s="39" t="s">
        <v>586</v>
      </c>
      <c r="I43" s="174">
        <f>I41+1</f>
        <v>42967</v>
      </c>
      <c r="J43" s="186" t="s">
        <v>811</v>
      </c>
      <c r="K43" s="31">
        <f>K41+1</f>
        <v>42998</v>
      </c>
      <c r="L43" s="40" t="s">
        <v>862</v>
      </c>
      <c r="M43" s="31">
        <f>M41+1</f>
        <v>43028</v>
      </c>
      <c r="N43" s="40"/>
      <c r="O43" s="31">
        <f>O41+1</f>
        <v>43059</v>
      </c>
      <c r="P43" s="32" t="s">
        <v>835</v>
      </c>
      <c r="Q43" s="31">
        <f>Q41+1</f>
        <v>43089</v>
      </c>
      <c r="R43" s="32" t="s">
        <v>683</v>
      </c>
      <c r="S43" s="160">
        <f>S41+1</f>
        <v>43120</v>
      </c>
      <c r="T43" s="168"/>
      <c r="U43" s="31">
        <f>U41+1</f>
        <v>43151</v>
      </c>
      <c r="V43" s="39" t="s">
        <v>774</v>
      </c>
      <c r="W43" s="31">
        <f>W41+1</f>
        <v>43179</v>
      </c>
      <c r="X43" s="40" t="s">
        <v>861</v>
      </c>
    </row>
    <row r="44" spans="1:24" s="28" customFormat="1" ht="12">
      <c r="A44" s="36" t="str">
        <f>TEXT(A43,"aaa")</f>
        <v>木</v>
      </c>
      <c r="B44" s="181" t="s">
        <v>876</v>
      </c>
      <c r="C44" s="176" t="str">
        <f>TEXT(C43,"aaa")</f>
        <v>土</v>
      </c>
      <c r="D44" s="169"/>
      <c r="E44" s="29" t="str">
        <f>TEXT(E43,"aaa")</f>
        <v>火</v>
      </c>
      <c r="F44" s="30" t="s">
        <v>848</v>
      </c>
      <c r="G44" s="29" t="str">
        <f>TEXT(G43,"aaa")</f>
        <v>木</v>
      </c>
      <c r="H44" s="46" t="s">
        <v>356</v>
      </c>
      <c r="I44" s="176" t="str">
        <f>TEXT(I43,"aaa")</f>
        <v>日</v>
      </c>
      <c r="J44" s="187"/>
      <c r="K44" s="29" t="str">
        <f>TEXT(K43,"aaa")</f>
        <v>水</v>
      </c>
      <c r="L44" s="30" t="s">
        <v>718</v>
      </c>
      <c r="M44" s="29" t="str">
        <f>TEXT(M43,"aaa")</f>
        <v>金</v>
      </c>
      <c r="N44" s="30" t="s">
        <v>750</v>
      </c>
      <c r="O44" s="29" t="str">
        <f>TEXT(O43,"aaa")</f>
        <v>月</v>
      </c>
      <c r="P44" s="30"/>
      <c r="Q44" s="29" t="str">
        <f>TEXT(Q43,"aaa")</f>
        <v>水</v>
      </c>
      <c r="R44" s="30"/>
      <c r="S44" s="162" t="str">
        <f>TEXT(S43,"aaa")</f>
        <v>土</v>
      </c>
      <c r="T44" s="169" t="s">
        <v>664</v>
      </c>
      <c r="U44" s="29" t="str">
        <f>TEXT(U43,"aaa")</f>
        <v>火</v>
      </c>
      <c r="V44" s="42" t="s">
        <v>818</v>
      </c>
      <c r="W44" s="29" t="str">
        <f>TEXT(W43,"aaa")</f>
        <v>火</v>
      </c>
      <c r="X44" s="46" t="s">
        <v>829</v>
      </c>
    </row>
    <row r="45" spans="1:24" s="28" customFormat="1" ht="12.75" customHeight="1">
      <c r="A45" s="35">
        <f>A43+1</f>
        <v>42846</v>
      </c>
      <c r="B45" s="148" t="s">
        <v>828</v>
      </c>
      <c r="C45" s="174">
        <f>C43+1</f>
        <v>42876</v>
      </c>
      <c r="D45" s="170" t="s">
        <v>813</v>
      </c>
      <c r="E45" s="160">
        <f>E43+1</f>
        <v>42907</v>
      </c>
      <c r="F45" s="170" t="s">
        <v>26</v>
      </c>
      <c r="G45" s="73">
        <f>G43+1</f>
        <v>42937</v>
      </c>
      <c r="H45" s="74" t="s">
        <v>687</v>
      </c>
      <c r="I45" s="115">
        <f>I43+1</f>
        <v>42968</v>
      </c>
      <c r="J45" s="116"/>
      <c r="K45" s="31">
        <f>K43+1</f>
        <v>42999</v>
      </c>
      <c r="L45" s="39"/>
      <c r="M45" s="160">
        <f>M43+1</f>
        <v>43029</v>
      </c>
      <c r="N45" s="170"/>
      <c r="O45" s="31">
        <f>O43+1</f>
        <v>43060</v>
      </c>
      <c r="P45" s="39"/>
      <c r="Q45" s="33">
        <f>Q43+1</f>
        <v>43090</v>
      </c>
      <c r="R45" s="32" t="s">
        <v>808</v>
      </c>
      <c r="S45" s="160">
        <f>S43+1</f>
        <v>43121</v>
      </c>
      <c r="T45" s="168"/>
      <c r="U45" s="33">
        <f>U43+1</f>
        <v>43152</v>
      </c>
      <c r="V45" s="100"/>
      <c r="W45" s="160">
        <f>W43+1</f>
        <v>43180</v>
      </c>
      <c r="X45" s="170"/>
    </row>
    <row r="46" spans="1:24" s="28" customFormat="1" ht="12">
      <c r="A46" s="36" t="str">
        <f>TEXT(A45,"aaa")</f>
        <v>金</v>
      </c>
      <c r="B46" s="63" t="s">
        <v>882</v>
      </c>
      <c r="C46" s="176" t="str">
        <f>TEXT(C45,"aaa")</f>
        <v>日</v>
      </c>
      <c r="D46" s="232"/>
      <c r="E46" s="162" t="str">
        <f>TEXT(E45,"aaa")</f>
        <v>水</v>
      </c>
      <c r="F46" s="159"/>
      <c r="G46" s="49" t="str">
        <f>TEXT(G45,"aaa")</f>
        <v>金</v>
      </c>
      <c r="H46" s="48"/>
      <c r="I46" s="117" t="str">
        <f>TEXT(I45,"aaa")</f>
        <v>月</v>
      </c>
      <c r="J46" s="118">
        <v>8</v>
      </c>
      <c r="K46" s="29" t="str">
        <f>TEXT(K45,"aaa")</f>
        <v>木</v>
      </c>
      <c r="L46" s="108"/>
      <c r="M46" s="162" t="str">
        <f>TEXT(M45,"aaa")</f>
        <v>土</v>
      </c>
      <c r="N46" s="171" t="s">
        <v>809</v>
      </c>
      <c r="O46" s="29" t="str">
        <f>TEXT(O45,"aaa")</f>
        <v>火</v>
      </c>
      <c r="P46" s="30"/>
      <c r="Q46" s="34" t="str">
        <f>TEXT(Q45,"aaa")</f>
        <v>木</v>
      </c>
      <c r="R46" s="96" t="s">
        <v>434</v>
      </c>
      <c r="S46" s="162" t="str">
        <f>TEXT(S45,"aaa")</f>
        <v>日</v>
      </c>
      <c r="T46" s="169" t="s">
        <v>487</v>
      </c>
      <c r="U46" s="29" t="str">
        <f>TEXT(U45,"aaa")</f>
        <v>水</v>
      </c>
      <c r="V46" s="42" t="s">
        <v>718</v>
      </c>
      <c r="W46" s="162" t="str">
        <f>TEXT(W45,"aaa")</f>
        <v>水</v>
      </c>
      <c r="X46" s="169" t="s">
        <v>648</v>
      </c>
    </row>
    <row r="47" spans="1:24" s="28" customFormat="1" ht="12">
      <c r="A47" s="156">
        <f>A45+1</f>
        <v>42847</v>
      </c>
      <c r="B47" s="167"/>
      <c r="C47" s="234">
        <f>C45+1</f>
        <v>42877</v>
      </c>
      <c r="D47" s="235"/>
      <c r="E47" s="33">
        <f>E45+1</f>
        <v>42908</v>
      </c>
      <c r="F47" s="124" t="s">
        <v>696</v>
      </c>
      <c r="G47" s="160">
        <f>G45+1</f>
        <v>42938</v>
      </c>
      <c r="H47" s="170"/>
      <c r="I47" s="73">
        <f>I45+1</f>
        <v>42969</v>
      </c>
      <c r="J47" s="74"/>
      <c r="K47" s="31">
        <f>K45+1</f>
        <v>43000</v>
      </c>
      <c r="L47" s="39"/>
      <c r="M47" s="160">
        <f>M45+1</f>
        <v>43030</v>
      </c>
      <c r="N47" s="182"/>
      <c r="O47" s="31">
        <f>O45+1</f>
        <v>43061</v>
      </c>
      <c r="P47" s="32"/>
      <c r="Q47" s="31">
        <f>Q45+1</f>
        <v>43091</v>
      </c>
      <c r="R47" s="213" t="s">
        <v>682</v>
      </c>
      <c r="S47" s="31">
        <f>S45+1</f>
        <v>43122</v>
      </c>
      <c r="T47" s="40" t="s">
        <v>665</v>
      </c>
      <c r="U47" s="33">
        <f>U45+1</f>
        <v>43153</v>
      </c>
      <c r="V47" s="100" t="s">
        <v>866</v>
      </c>
      <c r="W47" s="31">
        <f>W45+1</f>
        <v>43181</v>
      </c>
      <c r="X47" s="32" t="s">
        <v>647</v>
      </c>
    </row>
    <row r="48" spans="1:24" s="28" customFormat="1" ht="12">
      <c r="A48" s="158" t="str">
        <f>TEXT(A47,"aaa")</f>
        <v>土</v>
      </c>
      <c r="B48" s="195"/>
      <c r="C48" s="236" t="str">
        <f>TEXT(C47,"aaa")</f>
        <v>月</v>
      </c>
      <c r="D48" s="237"/>
      <c r="E48" s="34" t="str">
        <f>TEXT(E47,"aaa")</f>
        <v>木</v>
      </c>
      <c r="F48" s="264" t="s">
        <v>880</v>
      </c>
      <c r="G48" s="162" t="str">
        <f>TEXT(G47,"aaa")</f>
        <v>土</v>
      </c>
      <c r="H48" s="159"/>
      <c r="I48" s="49" t="str">
        <f>TEXT(I47,"aaa")</f>
        <v>火</v>
      </c>
      <c r="J48" s="48">
        <v>9</v>
      </c>
      <c r="K48" s="29" t="str">
        <f>TEXT(K47,"aaa")</f>
        <v>金</v>
      </c>
      <c r="L48" s="30"/>
      <c r="M48" s="162" t="str">
        <f>TEXT(M47,"aaa")</f>
        <v>日</v>
      </c>
      <c r="N48" s="171"/>
      <c r="O48" s="29" t="str">
        <f>TEXT(O47,"aaa")</f>
        <v>水</v>
      </c>
      <c r="P48" s="30" t="s">
        <v>887</v>
      </c>
      <c r="Q48" s="29" t="str">
        <f>TEXT(Q47,"aaa")</f>
        <v>金</v>
      </c>
      <c r="R48" s="145"/>
      <c r="S48" s="29" t="str">
        <f>TEXT(S47,"aaa")</f>
        <v>月</v>
      </c>
      <c r="T48" s="30" t="s">
        <v>836</v>
      </c>
      <c r="U48" s="34" t="str">
        <f>TEXT(U47,"aaa")</f>
        <v>木</v>
      </c>
      <c r="V48" s="104"/>
      <c r="W48" s="29" t="str">
        <f>TEXT(W47,"aaa")</f>
        <v>木</v>
      </c>
      <c r="X48" s="30"/>
    </row>
    <row r="49" spans="1:24" s="28" customFormat="1" ht="12">
      <c r="A49" s="156">
        <f>A47+1</f>
        <v>42848</v>
      </c>
      <c r="B49" s="170"/>
      <c r="C49" s="31">
        <f>C47+1</f>
        <v>42878</v>
      </c>
      <c r="D49" s="32"/>
      <c r="E49" s="31">
        <f>E47+1</f>
        <v>42909</v>
      </c>
      <c r="F49" s="39" t="s">
        <v>814</v>
      </c>
      <c r="G49" s="174">
        <f>G47+1</f>
        <v>42939</v>
      </c>
      <c r="H49" s="186"/>
      <c r="I49" s="73">
        <f>I47+1</f>
        <v>42970</v>
      </c>
      <c r="J49" s="74">
        <v>10</v>
      </c>
      <c r="K49" s="160">
        <f>K47+1</f>
        <v>43001</v>
      </c>
      <c r="L49" s="182" t="s">
        <v>655</v>
      </c>
      <c r="M49" s="31">
        <f>M47+1</f>
        <v>43031</v>
      </c>
      <c r="N49" s="39"/>
      <c r="O49" s="160">
        <f>O47+1</f>
        <v>43062</v>
      </c>
      <c r="P49" s="170" t="s">
        <v>33</v>
      </c>
      <c r="Q49" s="160">
        <f>Q47+1</f>
        <v>43092</v>
      </c>
      <c r="R49" s="170" t="s">
        <v>34</v>
      </c>
      <c r="S49" s="31">
        <f>S47+1</f>
        <v>43123</v>
      </c>
      <c r="T49" s="32"/>
      <c r="U49" s="31">
        <f>U47+1</f>
        <v>43154</v>
      </c>
      <c r="V49" s="39"/>
      <c r="W49" s="31">
        <f>W47+1</f>
        <v>43182</v>
      </c>
      <c r="X49" s="39" t="s">
        <v>645</v>
      </c>
    </row>
    <row r="50" spans="1:24" s="28" customFormat="1" ht="12">
      <c r="A50" s="158" t="str">
        <f>TEXT(A49,"aaa")</f>
        <v>日</v>
      </c>
      <c r="B50" s="171"/>
      <c r="C50" s="29" t="str">
        <f>TEXT(C49,"aaa")</f>
        <v>火</v>
      </c>
      <c r="D50" s="97" t="s">
        <v>777</v>
      </c>
      <c r="E50" s="29" t="str">
        <f>TEXT(E49,"aaa")</f>
        <v>金</v>
      </c>
      <c r="F50" s="46"/>
      <c r="G50" s="176" t="str">
        <f>TEXT(G49,"aaa")</f>
        <v>日</v>
      </c>
      <c r="H50" s="189"/>
      <c r="I50" s="188" t="str">
        <f>TEXT(I49,"aaa")</f>
        <v>水</v>
      </c>
      <c r="J50" s="48"/>
      <c r="K50" s="162" t="str">
        <f>TEXT(K49,"aaa")</f>
        <v>土</v>
      </c>
      <c r="L50" s="171"/>
      <c r="M50" s="29" t="str">
        <f>TEXT(M49,"aaa")</f>
        <v>月</v>
      </c>
      <c r="N50" s="30" t="s">
        <v>877</v>
      </c>
      <c r="O50" s="162" t="str">
        <f>TEXT(O49,"aaa")</f>
        <v>木</v>
      </c>
      <c r="P50" s="159"/>
      <c r="Q50" s="162" t="str">
        <f>TEXT(Q49,"aaa")</f>
        <v>土</v>
      </c>
      <c r="R50" s="159"/>
      <c r="S50" s="29" t="str">
        <f>TEXT(S49,"aaa")</f>
        <v>火</v>
      </c>
      <c r="T50" s="42" t="s">
        <v>772</v>
      </c>
      <c r="U50" s="29" t="str">
        <f>TEXT(U49,"aaa")</f>
        <v>金</v>
      </c>
      <c r="V50" s="30" t="s">
        <v>801</v>
      </c>
      <c r="W50" s="29" t="str">
        <f>TEXT(W49,"aaa")</f>
        <v>金</v>
      </c>
      <c r="X50" s="30"/>
    </row>
    <row r="51" spans="1:24" s="28" customFormat="1" ht="12" customHeight="1">
      <c r="A51" s="31">
        <f>A49+1</f>
        <v>42849</v>
      </c>
      <c r="B51" s="78" t="s">
        <v>894</v>
      </c>
      <c r="C51" s="31">
        <f>C49+1</f>
        <v>42879</v>
      </c>
      <c r="D51" s="64" t="s">
        <v>893</v>
      </c>
      <c r="E51" s="160">
        <f>E49+1</f>
        <v>42910</v>
      </c>
      <c r="F51" s="170"/>
      <c r="G51" s="115">
        <f>G49+1</f>
        <v>42940</v>
      </c>
      <c r="H51" s="116"/>
      <c r="I51" s="115">
        <f>I49+1</f>
        <v>42971</v>
      </c>
      <c r="J51" s="116" t="s">
        <v>143</v>
      </c>
      <c r="K51" s="160">
        <f>K49+1</f>
        <v>43002</v>
      </c>
      <c r="L51" s="170"/>
      <c r="M51" s="31">
        <f>M49+1</f>
        <v>43032</v>
      </c>
      <c r="N51" s="39"/>
      <c r="O51" s="31">
        <f>O49+1</f>
        <v>43063</v>
      </c>
      <c r="P51" s="39"/>
      <c r="Q51" s="160">
        <f>Q49+1</f>
        <v>43093</v>
      </c>
      <c r="R51" s="170"/>
      <c r="S51" s="31">
        <f>S49+1</f>
        <v>43124</v>
      </c>
      <c r="T51" s="39" t="s">
        <v>856</v>
      </c>
      <c r="U51" s="160">
        <f>U49+1</f>
        <v>43155</v>
      </c>
      <c r="V51" s="170"/>
      <c r="W51" s="160">
        <f>W49+1</f>
        <v>43183</v>
      </c>
      <c r="X51" s="170"/>
    </row>
    <row r="52" spans="1:24" s="28" customFormat="1" ht="12">
      <c r="A52" s="29" t="str">
        <f>TEXT(A51,"aaa")</f>
        <v>月</v>
      </c>
      <c r="B52" s="42" t="s">
        <v>735</v>
      </c>
      <c r="C52" s="29" t="str">
        <f>TEXT(C51,"aaa")</f>
        <v>水</v>
      </c>
      <c r="D52" s="97"/>
      <c r="E52" s="162" t="str">
        <f>TEXT(E51,"aaa")</f>
        <v>土</v>
      </c>
      <c r="F52" s="159"/>
      <c r="G52" s="117" t="str">
        <f>TEXT(G51,"aaa")</f>
        <v>月</v>
      </c>
      <c r="H52" s="118" t="s">
        <v>768</v>
      </c>
      <c r="I52" s="117" t="str">
        <f>TEXT(I51,"aaa")</f>
        <v>木</v>
      </c>
      <c r="J52" s="119">
        <v>11</v>
      </c>
      <c r="K52" s="162" t="str">
        <f>TEXT(K51,"aaa")</f>
        <v>日</v>
      </c>
      <c r="L52" s="159"/>
      <c r="M52" s="29" t="str">
        <f>TEXT(M51,"aaa")</f>
        <v>火</v>
      </c>
      <c r="N52" s="151" t="s">
        <v>944</v>
      </c>
      <c r="O52" s="29" t="str">
        <f>TEXT(O51,"aaa")</f>
        <v>金</v>
      </c>
      <c r="P52" s="30"/>
      <c r="Q52" s="162" t="str">
        <f>TEXT(Q51,"aaa")</f>
        <v>日</v>
      </c>
      <c r="R52" s="159"/>
      <c r="S52" s="29" t="str">
        <f>TEXT(S51,"aaa")</f>
        <v>水</v>
      </c>
      <c r="T52" s="42" t="s">
        <v>669</v>
      </c>
      <c r="U52" s="162" t="str">
        <f>TEXT(U51,"aaa")</f>
        <v>土</v>
      </c>
      <c r="V52" s="171"/>
      <c r="W52" s="162" t="str">
        <f>TEXT(W51,"aaa")</f>
        <v>土</v>
      </c>
      <c r="X52" s="159"/>
    </row>
    <row r="53" spans="1:24" s="28" customFormat="1" ht="12">
      <c r="A53" s="31">
        <f>A51+1</f>
        <v>42850</v>
      </c>
      <c r="B53" s="57" t="s">
        <v>714</v>
      </c>
      <c r="C53" s="33">
        <f>C51+1</f>
        <v>42880</v>
      </c>
      <c r="D53" s="100"/>
      <c r="E53" s="160">
        <f>E51+1</f>
        <v>42911</v>
      </c>
      <c r="F53" s="182"/>
      <c r="G53" s="73">
        <f>G51+1</f>
        <v>42941</v>
      </c>
      <c r="H53" s="128">
        <v>2</v>
      </c>
      <c r="I53" s="31">
        <f>I51+1</f>
        <v>42972</v>
      </c>
      <c r="J53" s="39" t="s">
        <v>763</v>
      </c>
      <c r="K53" s="31">
        <f>K51+1</f>
        <v>43003</v>
      </c>
      <c r="L53" s="39"/>
      <c r="M53" s="31">
        <f>M51+1</f>
        <v>43033</v>
      </c>
      <c r="N53" s="39" t="s">
        <v>679</v>
      </c>
      <c r="O53" s="160">
        <f>O51+1</f>
        <v>43064</v>
      </c>
      <c r="P53" s="170"/>
      <c r="Q53" s="31">
        <f>Q51+1</f>
        <v>43094</v>
      </c>
      <c r="R53" s="39"/>
      <c r="S53" s="33">
        <f>S51+1</f>
        <v>43125</v>
      </c>
      <c r="T53" s="259"/>
      <c r="U53" s="160">
        <f>U51+1</f>
        <v>43156</v>
      </c>
      <c r="V53" s="182"/>
      <c r="W53" s="160">
        <f>W51+1</f>
        <v>43184</v>
      </c>
      <c r="X53" s="182"/>
    </row>
    <row r="54" spans="1:24" s="28" customFormat="1" ht="12">
      <c r="A54" s="29" t="str">
        <f>TEXT(A53,"aaa")</f>
        <v>火</v>
      </c>
      <c r="B54" s="97" t="s">
        <v>730</v>
      </c>
      <c r="C54" s="34" t="str">
        <f>TEXT(C53,"aaa")</f>
        <v>木</v>
      </c>
      <c r="D54" s="219"/>
      <c r="E54" s="162" t="str">
        <f>TEXT(E53,"aaa")</f>
        <v>日</v>
      </c>
      <c r="F54" s="159"/>
      <c r="G54" s="49" t="str">
        <f>TEXT(G53,"aaa")</f>
        <v>火</v>
      </c>
      <c r="H54" s="193"/>
      <c r="I54" s="29" t="str">
        <f>TEXT(I53,"aaa")</f>
        <v>金</v>
      </c>
      <c r="J54" s="30" t="s">
        <v>872</v>
      </c>
      <c r="K54" s="29" t="str">
        <f>TEXT(K53,"aaa")</f>
        <v>月</v>
      </c>
      <c r="L54" s="30"/>
      <c r="M54" s="29" t="str">
        <f>TEXT(M53,"aaa")</f>
        <v>水</v>
      </c>
      <c r="N54" s="212" t="s">
        <v>839</v>
      </c>
      <c r="O54" s="162" t="str">
        <f>TEXT(O53,"aaa")</f>
        <v>土</v>
      </c>
      <c r="P54" s="159"/>
      <c r="Q54" s="29" t="str">
        <f>TEXT(Q53,"aaa")</f>
        <v>月</v>
      </c>
      <c r="R54" s="42" t="s">
        <v>740</v>
      </c>
      <c r="S54" s="34" t="str">
        <f>TEXT(S53,"aaa")</f>
        <v>木</v>
      </c>
      <c r="T54" s="104" t="s">
        <v>746</v>
      </c>
      <c r="U54" s="162" t="str">
        <f>TEXT(U53,"aaa")</f>
        <v>日</v>
      </c>
      <c r="V54" s="159"/>
      <c r="W54" s="162" t="str">
        <f>TEXT(W53,"aaa")</f>
        <v>日</v>
      </c>
      <c r="X54" s="159"/>
    </row>
    <row r="55" spans="1:24" s="28" customFormat="1" ht="12">
      <c r="A55" s="31">
        <f>A53+1</f>
        <v>42851</v>
      </c>
      <c r="B55" s="57" t="s">
        <v>766</v>
      </c>
      <c r="C55" s="33">
        <f>C53+1</f>
        <v>42881</v>
      </c>
      <c r="D55" s="39"/>
      <c r="E55" s="31">
        <f>E53+1</f>
        <v>42912</v>
      </c>
      <c r="F55" s="39" t="s">
        <v>833</v>
      </c>
      <c r="G55" s="73">
        <f>G53+1</f>
        <v>42942</v>
      </c>
      <c r="H55" s="74"/>
      <c r="I55" s="160">
        <f>I53+1</f>
        <v>42973</v>
      </c>
      <c r="J55" s="170"/>
      <c r="K55" s="163">
        <f>K53+1</f>
        <v>43004</v>
      </c>
      <c r="L55" s="131" t="s">
        <v>943</v>
      </c>
      <c r="M55" s="33">
        <f>M53+1</f>
        <v>43034</v>
      </c>
      <c r="N55" s="100" t="s">
        <v>960</v>
      </c>
      <c r="O55" s="160">
        <f>O53+1</f>
        <v>43065</v>
      </c>
      <c r="P55" s="182"/>
      <c r="Q55" s="115">
        <f>Q53+1</f>
        <v>43095</v>
      </c>
      <c r="R55" s="116" t="s">
        <v>22</v>
      </c>
      <c r="S55" s="31">
        <f>S53+1</f>
        <v>43126</v>
      </c>
      <c r="T55" s="39" t="s">
        <v>864</v>
      </c>
      <c r="U55" s="31">
        <f>U53+1</f>
        <v>43157</v>
      </c>
      <c r="V55" s="32"/>
      <c r="W55" s="115">
        <f>W53+1</f>
        <v>43185</v>
      </c>
      <c r="X55" s="116"/>
    </row>
    <row r="56" spans="1:24" s="28" customFormat="1" ht="12">
      <c r="A56" s="29" t="str">
        <f>TEXT(A55,"aaa")</f>
        <v>水</v>
      </c>
      <c r="B56" s="97" t="s">
        <v>796</v>
      </c>
      <c r="C56" s="34" t="str">
        <f>TEXT(C55,"aaa")</f>
        <v>金</v>
      </c>
      <c r="D56" s="30" t="s">
        <v>697</v>
      </c>
      <c r="E56" s="29" t="str">
        <f>TEXT(E55,"aaa")</f>
        <v>月</v>
      </c>
      <c r="F56" s="145"/>
      <c r="G56" s="49" t="str">
        <f>TEXT(G55,"aaa")</f>
        <v>水</v>
      </c>
      <c r="H56" s="48">
        <v>3</v>
      </c>
      <c r="I56" s="162" t="str">
        <f>TEXT(I55,"aaa")</f>
        <v>土</v>
      </c>
      <c r="J56" s="185"/>
      <c r="K56" s="29" t="str">
        <f>TEXT(K55,"aaa")</f>
        <v>火</v>
      </c>
      <c r="L56" s="42" t="s">
        <v>737</v>
      </c>
      <c r="M56" s="34" t="str">
        <f>TEXT(M55,"aaa")</f>
        <v>木</v>
      </c>
      <c r="N56" s="224" t="s">
        <v>961</v>
      </c>
      <c r="O56" s="162" t="str">
        <f>TEXT(O55,"aaa")</f>
        <v>日</v>
      </c>
      <c r="P56" s="169"/>
      <c r="Q56" s="117" t="str">
        <f>TEXT(Q55,"aaa")</f>
        <v>火</v>
      </c>
      <c r="R56" s="118"/>
      <c r="S56" s="29" t="str">
        <f>TEXT(S55,"aaa")</f>
        <v>金</v>
      </c>
      <c r="T56" s="42" t="s">
        <v>863</v>
      </c>
      <c r="U56" s="29" t="str">
        <f>TEXT(U55,"aaa")</f>
        <v>月</v>
      </c>
      <c r="V56" s="30"/>
      <c r="W56" s="117" t="str">
        <f>TEXT(W55,"aaa")</f>
        <v>月</v>
      </c>
      <c r="X56" s="118" t="s">
        <v>323</v>
      </c>
    </row>
    <row r="57" spans="1:24" s="28" customFormat="1" ht="12">
      <c r="A57" s="35">
        <f>A55+1</f>
        <v>42852</v>
      </c>
      <c r="B57" s="226" t="s">
        <v>797</v>
      </c>
      <c r="C57" s="238">
        <f>C55+1</f>
        <v>42882</v>
      </c>
      <c r="D57" s="235" t="s">
        <v>652</v>
      </c>
      <c r="E57" s="31">
        <f>E55+1</f>
        <v>42913</v>
      </c>
      <c r="F57" s="40" t="s">
        <v>842</v>
      </c>
      <c r="G57" s="115">
        <f>G55+1</f>
        <v>42943</v>
      </c>
      <c r="H57" s="116"/>
      <c r="I57" s="160">
        <f>I55+1</f>
        <v>42974</v>
      </c>
      <c r="J57" s="170"/>
      <c r="K57" s="31">
        <f>K55+1</f>
        <v>43005</v>
      </c>
      <c r="L57" s="254"/>
      <c r="M57" s="31">
        <f>M55+1</f>
        <v>43035</v>
      </c>
      <c r="N57" s="39" t="s">
        <v>753</v>
      </c>
      <c r="O57" s="31">
        <f>O55+1</f>
        <v>43066</v>
      </c>
      <c r="P57" s="32"/>
      <c r="Q57" s="115">
        <f>Q55+1</f>
        <v>43096</v>
      </c>
      <c r="R57" s="116"/>
      <c r="S57" s="160">
        <f>S55+1</f>
        <v>43127</v>
      </c>
      <c r="T57" s="170"/>
      <c r="U57" s="31">
        <f>U55+1</f>
        <v>43158</v>
      </c>
      <c r="V57" s="39" t="s">
        <v>857</v>
      </c>
      <c r="W57" s="115">
        <f>W55+1</f>
        <v>43186</v>
      </c>
      <c r="X57" s="116"/>
    </row>
    <row r="58" spans="1:24" s="28" customFormat="1" ht="12">
      <c r="A58" s="36" t="str">
        <f>TEXT(A57,"aaa")</f>
        <v>木</v>
      </c>
      <c r="B58" s="63" t="s">
        <v>737</v>
      </c>
      <c r="C58" s="239" t="str">
        <f>TEXT(C57,"aaa")</f>
        <v>土</v>
      </c>
      <c r="D58" s="240" t="s">
        <v>789</v>
      </c>
      <c r="E58" s="29" t="str">
        <f>TEXT(E57,"aaa")</f>
        <v>火</v>
      </c>
      <c r="F58" s="30" t="s">
        <v>737</v>
      </c>
      <c r="G58" s="117" t="str">
        <f>TEXT(G57,"aaa")</f>
        <v>木</v>
      </c>
      <c r="H58" s="118">
        <v>4</v>
      </c>
      <c r="I58" s="162" t="str">
        <f>TEXT(I57,"aaa")</f>
        <v>日</v>
      </c>
      <c r="J58" s="205"/>
      <c r="K58" s="29" t="str">
        <f>TEXT(K57,"aaa")</f>
        <v>水</v>
      </c>
      <c r="L58" s="46" t="s">
        <v>748</v>
      </c>
      <c r="M58" s="29" t="str">
        <f>TEXT(M57,"aaa")</f>
        <v>金</v>
      </c>
      <c r="N58" s="30"/>
      <c r="O58" s="29" t="str">
        <f>TEXT(O57,"aaa")</f>
        <v>月</v>
      </c>
      <c r="P58" s="30"/>
      <c r="Q58" s="117" t="str">
        <f>TEXT(Q57,"aaa")</f>
        <v>水</v>
      </c>
      <c r="R58" s="118"/>
      <c r="S58" s="162" t="str">
        <f>TEXT(S57,"aaa")</f>
        <v>土</v>
      </c>
      <c r="T58" s="171"/>
      <c r="U58" s="29" t="str">
        <f>TEXT(U57,"aaa")</f>
        <v>火</v>
      </c>
      <c r="V58" s="42" t="s">
        <v>858</v>
      </c>
      <c r="W58" s="117" t="str">
        <f>TEXT(W57,"aaa")</f>
        <v>火</v>
      </c>
      <c r="X58" s="118"/>
    </row>
    <row r="59" spans="1:24" s="28" customFormat="1" ht="12" customHeight="1">
      <c r="A59" s="35">
        <f>A57+1</f>
        <v>42853</v>
      </c>
      <c r="B59" s="64" t="s">
        <v>764</v>
      </c>
      <c r="C59" s="174">
        <f>C57+1</f>
        <v>42883</v>
      </c>
      <c r="D59" s="170" t="s">
        <v>698</v>
      </c>
      <c r="E59" s="31">
        <f>E57+1</f>
        <v>42914</v>
      </c>
      <c r="F59" s="252"/>
      <c r="G59" s="73">
        <f>G57+1</f>
        <v>42944</v>
      </c>
      <c r="H59" s="74" t="s">
        <v>650</v>
      </c>
      <c r="I59" s="31">
        <f>I57+1</f>
        <v>42975</v>
      </c>
      <c r="J59" s="233"/>
      <c r="K59" s="33">
        <f>K57+1</f>
        <v>43006</v>
      </c>
      <c r="L59" s="99"/>
      <c r="M59" s="31">
        <f>M57+1</f>
        <v>43036</v>
      </c>
      <c r="N59" s="78" t="s">
        <v>694</v>
      </c>
      <c r="O59" s="31">
        <f>O57+1</f>
        <v>43067</v>
      </c>
      <c r="P59" s="39"/>
      <c r="Q59" s="115">
        <f>Q57+1</f>
        <v>43097</v>
      </c>
      <c r="R59" s="116"/>
      <c r="S59" s="160">
        <f>S57+1</f>
        <v>43128</v>
      </c>
      <c r="T59" s="168"/>
      <c r="U59" s="31">
        <f>U57+1</f>
        <v>43159</v>
      </c>
      <c r="V59" s="32"/>
      <c r="W59" s="115">
        <f>W57+1</f>
        <v>43187</v>
      </c>
      <c r="X59" s="116"/>
    </row>
    <row r="60" spans="1:24" s="28" customFormat="1" ht="12">
      <c r="A60" s="36" t="str">
        <f>TEXT(A59,"aaa")</f>
        <v>金</v>
      </c>
      <c r="B60" s="216" t="s">
        <v>792</v>
      </c>
      <c r="C60" s="176" t="str">
        <f>TEXT(C59,"aaa")</f>
        <v>日</v>
      </c>
      <c r="D60" s="171"/>
      <c r="E60" s="29" t="str">
        <f>TEXT(E59,"aaa")</f>
        <v>水</v>
      </c>
      <c r="F60" s="108"/>
      <c r="G60" s="49" t="str">
        <f>TEXT(G59,"aaa")</f>
        <v>金</v>
      </c>
      <c r="H60" s="48">
        <v>5</v>
      </c>
      <c r="I60" s="29" t="str">
        <f>TEXT(I59,"aaa")</f>
        <v>月</v>
      </c>
      <c r="J60" s="30" t="s">
        <v>891</v>
      </c>
      <c r="K60" s="34" t="str">
        <f>TEXT(K59,"aaa")</f>
        <v>木</v>
      </c>
      <c r="L60" s="180"/>
      <c r="M60" s="29" t="str">
        <f>TEXT(M59,"aaa")</f>
        <v>土</v>
      </c>
      <c r="N60" s="42" t="s">
        <v>693</v>
      </c>
      <c r="O60" s="29" t="str">
        <f>TEXT(O59,"aaa")</f>
        <v>火</v>
      </c>
      <c r="P60" s="30" t="s">
        <v>484</v>
      </c>
      <c r="Q60" s="117" t="str">
        <f>TEXT(Q59,"aaa")</f>
        <v>木</v>
      </c>
      <c r="R60" s="118"/>
      <c r="S60" s="162" t="str">
        <f>TEXT(S59,"aaa")</f>
        <v>日</v>
      </c>
      <c r="T60" s="169"/>
      <c r="U60" s="29" t="str">
        <f>TEXT(U59,"aaa")</f>
        <v>水</v>
      </c>
      <c r="V60" s="30"/>
      <c r="W60" s="117" t="str">
        <f>TEXT(W59,"aaa")</f>
        <v>水</v>
      </c>
      <c r="X60" s="118"/>
    </row>
    <row r="61" spans="1:24" s="28" customFormat="1" ht="12">
      <c r="A61" s="160">
        <f>A59+1</f>
        <v>42854</v>
      </c>
      <c r="B61" s="173" t="s">
        <v>19</v>
      </c>
      <c r="C61" s="160">
        <f>C59+1</f>
        <v>42884</v>
      </c>
      <c r="D61" s="170" t="s">
        <v>653</v>
      </c>
      <c r="E61" s="33">
        <f>E59+1</f>
        <v>42915</v>
      </c>
      <c r="F61" s="64"/>
      <c r="G61" s="160">
        <f>G59+1</f>
        <v>42945</v>
      </c>
      <c r="H61" s="182"/>
      <c r="I61" s="31">
        <f>I59+1</f>
        <v>42976</v>
      </c>
      <c r="J61" s="39" t="s">
        <v>729</v>
      </c>
      <c r="K61" s="31">
        <f>K59+1</f>
        <v>43007</v>
      </c>
      <c r="L61" s="39"/>
      <c r="M61" s="160">
        <f>M59+1</f>
        <v>43037</v>
      </c>
      <c r="N61" s="170"/>
      <c r="O61" s="31">
        <f>O59+1</f>
        <v>43068</v>
      </c>
      <c r="P61" s="32"/>
      <c r="Q61" s="160">
        <f>Q59+1</f>
        <v>43098</v>
      </c>
      <c r="R61" s="170"/>
      <c r="S61" s="31">
        <f>S59+1</f>
        <v>43129</v>
      </c>
      <c r="T61" s="39" t="s">
        <v>850</v>
      </c>
      <c r="U61" s="33">
        <f>IF(MONTH(U59+1)=2,U59+1,"")</f>
      </c>
      <c r="V61" s="99"/>
      <c r="W61" s="115">
        <f>W59+1</f>
        <v>43188</v>
      </c>
      <c r="X61" s="116"/>
    </row>
    <row r="62" spans="1:24" s="28" customFormat="1" ht="12">
      <c r="A62" s="162" t="str">
        <f>TEXT(A61,"aaa")</f>
        <v>土</v>
      </c>
      <c r="B62" s="159"/>
      <c r="C62" s="162" t="str">
        <f>TEXT(C61,"aaa")</f>
        <v>月</v>
      </c>
      <c r="D62" s="159"/>
      <c r="E62" s="34" t="str">
        <f>TEXT(E61,"aaa")</f>
        <v>木</v>
      </c>
      <c r="F62" s="104" t="s">
        <v>871</v>
      </c>
      <c r="G62" s="162" t="str">
        <f>TEXT(G61,"aaa")</f>
        <v>土</v>
      </c>
      <c r="H62" s="159"/>
      <c r="I62" s="29" t="str">
        <f>TEXT(I61,"aaa")</f>
        <v>火</v>
      </c>
      <c r="J62" s="30" t="s">
        <v>452</v>
      </c>
      <c r="K62" s="29" t="str">
        <f>TEXT(K61,"aaa")</f>
        <v>金</v>
      </c>
      <c r="L62" s="30"/>
      <c r="M62" s="162" t="str">
        <f>TEXT(M61,"aaa")</f>
        <v>日</v>
      </c>
      <c r="N62" s="159"/>
      <c r="O62" s="29" t="str">
        <f>TEXT(O61,"aaa")</f>
        <v>水</v>
      </c>
      <c r="P62" s="108"/>
      <c r="Q62" s="162" t="str">
        <f>TEXT(Q61,"aaa")</f>
        <v>金</v>
      </c>
      <c r="R62" s="159"/>
      <c r="S62" s="29" t="str">
        <f>TEXT(S61,"aaa")</f>
        <v>月</v>
      </c>
      <c r="T62" s="42" t="s">
        <v>794</v>
      </c>
      <c r="U62" s="34">
        <f>TEXT(U61,"aaa")</f>
      </c>
      <c r="V62" s="96"/>
      <c r="W62" s="117" t="str">
        <f>TEXT(W61,"aaa")</f>
        <v>木</v>
      </c>
      <c r="X62" s="118"/>
    </row>
    <row r="63" spans="1:24" s="28" customFormat="1" ht="12" customHeight="1">
      <c r="A63" s="156">
        <f>A61+1</f>
        <v>42855</v>
      </c>
      <c r="B63" s="194" t="s">
        <v>845</v>
      </c>
      <c r="C63" s="31">
        <f>C61+1</f>
        <v>42885</v>
      </c>
      <c r="D63" s="39" t="s">
        <v>846</v>
      </c>
      <c r="E63" s="31">
        <f>E61+1</f>
        <v>42916</v>
      </c>
      <c r="F63" s="39"/>
      <c r="G63" s="174">
        <f>G61+1</f>
        <v>42946</v>
      </c>
      <c r="H63" s="186"/>
      <c r="I63" s="31">
        <f>I61+1</f>
        <v>42977</v>
      </c>
      <c r="J63" s="39" t="s">
        <v>505</v>
      </c>
      <c r="K63" s="160">
        <f>K61+1</f>
        <v>43008</v>
      </c>
      <c r="L63" s="170" t="s">
        <v>755</v>
      </c>
      <c r="M63" s="160">
        <f>M61+1</f>
        <v>43038</v>
      </c>
      <c r="N63" s="170" t="s">
        <v>692</v>
      </c>
      <c r="O63" s="33">
        <f>O61+1</f>
        <v>43069</v>
      </c>
      <c r="P63" s="99"/>
      <c r="Q63" s="160">
        <f>Q61+1</f>
        <v>43099</v>
      </c>
      <c r="R63" s="170"/>
      <c r="S63" s="31">
        <f>S61+1</f>
        <v>43130</v>
      </c>
      <c r="T63" s="39" t="s">
        <v>859</v>
      </c>
      <c r="U63" s="33"/>
      <c r="V63" s="99"/>
      <c r="W63" s="73">
        <f>W61+1</f>
        <v>43189</v>
      </c>
      <c r="X63" s="74"/>
    </row>
    <row r="64" spans="1:24" s="28" customFormat="1" ht="12">
      <c r="A64" s="158" t="str">
        <f>TEXT(A63,"aaa")</f>
        <v>日</v>
      </c>
      <c r="B64" s="195"/>
      <c r="C64" s="29" t="str">
        <f>TEXT(C63,"aaa")</f>
        <v>火</v>
      </c>
      <c r="D64" s="46" t="s">
        <v>838</v>
      </c>
      <c r="E64" s="29" t="str">
        <f>TEXT(E63,"aaa")</f>
        <v>金</v>
      </c>
      <c r="F64" s="42" t="s">
        <v>747</v>
      </c>
      <c r="G64" s="176" t="str">
        <f>TEXT(G63,"aaa")</f>
        <v>日</v>
      </c>
      <c r="H64" s="187"/>
      <c r="I64" s="29" t="str">
        <f>TEXT(I63,"aaa")</f>
        <v>水</v>
      </c>
      <c r="J64" s="46" t="s">
        <v>798</v>
      </c>
      <c r="K64" s="162" t="str">
        <f>TEXT(K63,"aaa")</f>
        <v>土</v>
      </c>
      <c r="L64" s="191"/>
      <c r="M64" s="162" t="str">
        <f>TEXT(M63,"aaa")</f>
        <v>月</v>
      </c>
      <c r="N64" s="157"/>
      <c r="O64" s="34" t="str">
        <f>TEXT(O63,"aaa")</f>
        <v>木</v>
      </c>
      <c r="P64" s="96"/>
      <c r="Q64" s="162" t="str">
        <f>TEXT(Q63,"aaa")</f>
        <v>土</v>
      </c>
      <c r="R64" s="159"/>
      <c r="S64" s="29" t="str">
        <f>TEXT(S63,"aaa")</f>
        <v>火</v>
      </c>
      <c r="T64" s="42" t="s">
        <v>858</v>
      </c>
      <c r="U64" s="34"/>
      <c r="V64" s="96"/>
      <c r="W64" s="49" t="str">
        <f>TEXT(W63,"aaa")</f>
        <v>金</v>
      </c>
      <c r="X64" s="48"/>
    </row>
    <row r="65" spans="1:24" s="28" customFormat="1" ht="12">
      <c r="A65" s="35"/>
      <c r="B65" s="64"/>
      <c r="C65" s="178">
        <f>C63+1</f>
        <v>42886</v>
      </c>
      <c r="D65" s="94"/>
      <c r="E65" s="33"/>
      <c r="F65" s="99"/>
      <c r="G65" s="115">
        <f>G63+1</f>
        <v>42947</v>
      </c>
      <c r="H65" s="116" t="s">
        <v>649</v>
      </c>
      <c r="I65" s="33">
        <f>I63+1</f>
        <v>42978</v>
      </c>
      <c r="J65" s="100" t="s">
        <v>407</v>
      </c>
      <c r="K65" s="33"/>
      <c r="L65" s="99"/>
      <c r="M65" s="31">
        <f>M63+1</f>
        <v>43039</v>
      </c>
      <c r="N65" s="78" t="s">
        <v>868</v>
      </c>
      <c r="O65" s="33"/>
      <c r="P65" s="99"/>
      <c r="Q65" s="174">
        <f>Q63+1</f>
        <v>43100</v>
      </c>
      <c r="R65" s="186"/>
      <c r="S65" s="31">
        <f>S63+1</f>
        <v>43131</v>
      </c>
      <c r="T65" s="32"/>
      <c r="U65" s="33"/>
      <c r="V65" s="99"/>
      <c r="W65" s="73">
        <f>W63+1</f>
        <v>43190</v>
      </c>
      <c r="X65" s="74"/>
    </row>
    <row r="66" spans="1:24" s="28" customFormat="1" ht="12">
      <c r="A66" s="36"/>
      <c r="B66" s="79"/>
      <c r="C66" s="29" t="str">
        <f>TEXT(C65,"aaa")</f>
        <v>水</v>
      </c>
      <c r="D66" s="42" t="s">
        <v>887</v>
      </c>
      <c r="E66" s="34"/>
      <c r="F66" s="96"/>
      <c r="G66" s="117" t="str">
        <f>TEXT(G65,"aaa")</f>
        <v>月</v>
      </c>
      <c r="H66" s="118"/>
      <c r="I66" s="29" t="str">
        <f>TEXT(I65,"aaa")</f>
        <v>木</v>
      </c>
      <c r="J66" s="63" t="s">
        <v>827</v>
      </c>
      <c r="K66" s="34"/>
      <c r="L66" s="96"/>
      <c r="M66" s="29" t="str">
        <f>TEXT(M65,"aaa")</f>
        <v>火</v>
      </c>
      <c r="N66" s="30" t="s">
        <v>452</v>
      </c>
      <c r="O66" s="34"/>
      <c r="P66" s="96"/>
      <c r="Q66" s="176" t="str">
        <f>TEXT(Q65,"aaa")</f>
        <v>日</v>
      </c>
      <c r="R66" s="187"/>
      <c r="S66" s="29" t="str">
        <f>TEXT(S65,"aaa")</f>
        <v>水</v>
      </c>
      <c r="T66" s="46" t="s">
        <v>787</v>
      </c>
      <c r="U66" s="34"/>
      <c r="V66" s="96"/>
      <c r="W66" s="49" t="str">
        <f>TEXT(W65,"aaa")</f>
        <v>土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485" t="s">
        <v>710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709</v>
      </c>
      <c r="U67" s="2"/>
      <c r="V67" s="149"/>
      <c r="W67" s="24" t="s">
        <v>150</v>
      </c>
      <c r="X67" s="25">
        <f>SUM(L68+P68)</f>
        <v>206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SUM($B$4:$L$4)+5</f>
        <v>101</v>
      </c>
      <c r="M68" s="8"/>
      <c r="N68" s="22"/>
      <c r="O68" s="23" t="s">
        <v>4</v>
      </c>
      <c r="P68" s="26">
        <f>SUM($N$4:$X$4)-5</f>
        <v>105</v>
      </c>
      <c r="Q68" s="8"/>
      <c r="S68" s="8"/>
      <c r="T68" s="12"/>
      <c r="U68" s="8"/>
      <c r="W68" s="24" t="s">
        <v>149</v>
      </c>
      <c r="X68" s="25">
        <f>SUM(X67-1)</f>
        <v>205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42826</v>
      </c>
      <c r="C70" s="6"/>
      <c r="D70" s="6">
        <f>D3</f>
        <v>42856</v>
      </c>
      <c r="E70" s="8"/>
      <c r="F70" s="6">
        <f>F3</f>
        <v>42887</v>
      </c>
      <c r="G70" s="8"/>
      <c r="H70" s="6">
        <f>H3</f>
        <v>42917</v>
      </c>
      <c r="I70" s="8"/>
      <c r="J70" s="6">
        <f>J3</f>
        <v>42948</v>
      </c>
      <c r="K70" s="8"/>
      <c r="L70" s="6">
        <f>L3</f>
        <v>42979</v>
      </c>
      <c r="M70" s="8"/>
      <c r="N70" s="6">
        <f>N3</f>
        <v>43009</v>
      </c>
      <c r="O70" s="8"/>
      <c r="P70" s="6">
        <f>P3</f>
        <v>43040</v>
      </c>
      <c r="Q70" s="8"/>
      <c r="R70" s="6">
        <f>R3</f>
        <v>43070</v>
      </c>
      <c r="S70" s="8"/>
      <c r="T70" s="6">
        <f>T3</f>
        <v>43101</v>
      </c>
      <c r="U70" s="8"/>
      <c r="V70" s="6">
        <f>V3</f>
        <v>43132</v>
      </c>
      <c r="W70" s="8"/>
      <c r="X70" s="6">
        <f>X3</f>
        <v>43160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20</v>
      </c>
      <c r="D72" s="17">
        <f>DAY(EOMONTH(D$3,0))-COUNTIF(C$5:C$66,"日")-COUNTIF(C$5:C$66,"土")</f>
        <v>23</v>
      </c>
      <c r="F72" s="17">
        <f>DAY(EOMONTH(F$3,0))-COUNTIF(E$5:E$66,"日")-COUNTIF(E$5:E$66,"土")</f>
        <v>22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21</v>
      </c>
      <c r="N72" s="17">
        <f>DAY(EOMONTH(N$3,0))-COUNTIF(M$5:M$66,"日")-COUNTIF(M$5:M$66,"土")</f>
        <v>22</v>
      </c>
      <c r="P72" s="17">
        <f>DAY(EOMONTH(P$3,0))-COUNTIF(O$5:O$66,"日")-COUNTIF(O$5:O$66,"土")</f>
        <v>22</v>
      </c>
      <c r="R72" s="17">
        <f>DAY(EOMONTH(R$3,0))-COUNTIF(Q$5:Q$66,"日")-COUNTIF(Q$5:Q$66,"土")</f>
        <v>21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22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0</v>
      </c>
      <c r="D74" s="18">
        <v>-3</v>
      </c>
      <c r="F74" s="18">
        <v>-1</v>
      </c>
      <c r="H74" s="18">
        <v>-1</v>
      </c>
      <c r="J74" s="18">
        <v>-1</v>
      </c>
      <c r="L74" s="18">
        <v>-1</v>
      </c>
      <c r="N74" s="18">
        <v>-1</v>
      </c>
      <c r="P74" s="18">
        <v>-2</v>
      </c>
      <c r="R74" s="18">
        <v>-1</v>
      </c>
      <c r="T74" s="18">
        <v>-4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-17</v>
      </c>
      <c r="L76" s="18">
        <v>0</v>
      </c>
      <c r="N76" s="18">
        <v>0</v>
      </c>
      <c r="P76" s="18">
        <v>0</v>
      </c>
      <c r="R76" s="18">
        <v>-3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65" t="s">
        <v>630</v>
      </c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4">
    <mergeCell ref="N82:N124"/>
    <mergeCell ref="P82:P124"/>
    <mergeCell ref="R82:R124"/>
    <mergeCell ref="T82:T124"/>
    <mergeCell ref="V82:V124"/>
    <mergeCell ref="X82:X124"/>
    <mergeCell ref="E1:T1"/>
    <mergeCell ref="B82:B124"/>
    <mergeCell ref="D82:D124"/>
    <mergeCell ref="F82:F124"/>
    <mergeCell ref="H82:H124"/>
    <mergeCell ref="J82:J124"/>
    <mergeCell ref="L82:L124"/>
    <mergeCell ref="J67:S67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3"/>
  <rowBreaks count="1" manualBreakCount="1">
    <brk id="45" max="255" man="1"/>
  </rowBreaks>
  <colBreaks count="1" manualBreakCount="1">
    <brk id="3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SheetLayoutView="100" workbookViewId="0" topLeftCell="A28">
      <selection activeCell="Z7" sqref="Z7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平成29年度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490" t="s">
        <v>897</v>
      </c>
      <c r="W1" s="491"/>
      <c r="X1" s="491"/>
    </row>
    <row r="2" spans="1:24" ht="21" customHeight="1">
      <c r="A2" s="489" t="s">
        <v>1285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</row>
    <row r="3" spans="1:24" s="260" customFormat="1" ht="32.25" customHeight="1">
      <c r="A3" s="13"/>
      <c r="B3" s="14">
        <v>42826</v>
      </c>
      <c r="C3" s="13"/>
      <c r="D3" s="14">
        <f>EOMONTH(B3,0)+1</f>
        <v>42856</v>
      </c>
      <c r="E3" s="13"/>
      <c r="F3" s="14">
        <f>EOMONTH(D3,0)+1</f>
        <v>42887</v>
      </c>
      <c r="G3" s="13"/>
      <c r="H3" s="14">
        <f>EOMONTH(F3,0)+1</f>
        <v>42917</v>
      </c>
      <c r="I3" s="13"/>
      <c r="J3" s="14">
        <f>EOMONTH(H3,0)+1</f>
        <v>42948</v>
      </c>
      <c r="K3" s="13"/>
      <c r="L3" s="14">
        <f>EOMONTH(J3,0)+1</f>
        <v>42979</v>
      </c>
      <c r="M3" s="13"/>
      <c r="N3" s="14">
        <f>EOMONTH(L3,0)+1</f>
        <v>43009</v>
      </c>
      <c r="O3" s="13"/>
      <c r="P3" s="14">
        <f>EOMONTH(N3,0)+1</f>
        <v>43040</v>
      </c>
      <c r="Q3" s="13"/>
      <c r="R3" s="14">
        <f>EOMONTH(P3,0)+1</f>
        <v>43070</v>
      </c>
      <c r="S3" s="13"/>
      <c r="T3" s="14">
        <f>EOMONTH(R3,0)+1</f>
        <v>43101</v>
      </c>
      <c r="U3" s="13"/>
      <c r="V3" s="14">
        <f>EOMONTH(T3,0)+1</f>
        <v>43132</v>
      </c>
      <c r="W3" s="197"/>
      <c r="X3" s="14">
        <f>EOMONTH(V3,0)+1</f>
        <v>43160</v>
      </c>
    </row>
    <row r="4" spans="1:24" s="260" customFormat="1" ht="14.25" customHeight="1">
      <c r="A4" s="9"/>
      <c r="B4" s="107">
        <f>B72+B74+B76</f>
        <v>17</v>
      </c>
      <c r="C4" s="9"/>
      <c r="D4" s="107">
        <f>D72+D74+D76</f>
        <v>20</v>
      </c>
      <c r="E4" s="9"/>
      <c r="F4" s="107">
        <f>F72+F74+F76</f>
        <v>21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20</v>
      </c>
      <c r="M4" s="9"/>
      <c r="N4" s="107">
        <f>N72+N74+N76</f>
        <v>21</v>
      </c>
      <c r="O4" s="9"/>
      <c r="P4" s="107">
        <f>P72+P74+P76</f>
        <v>20</v>
      </c>
      <c r="Q4" s="9"/>
      <c r="R4" s="107">
        <f>R72+R74+R76</f>
        <v>17</v>
      </c>
      <c r="S4" s="9"/>
      <c r="T4" s="107">
        <f>T72+T74+T76</f>
        <v>17</v>
      </c>
      <c r="U4" s="9"/>
      <c r="V4" s="107">
        <f>V72+V74+V76</f>
        <v>19</v>
      </c>
      <c r="W4" s="9" t="s">
        <v>704</v>
      </c>
      <c r="X4" s="107">
        <f>X72+X74+X76</f>
        <v>16</v>
      </c>
    </row>
    <row r="5" spans="1:24" s="28" customFormat="1" ht="12">
      <c r="A5" s="229">
        <f>B3</f>
        <v>42826</v>
      </c>
      <c r="B5" s="157"/>
      <c r="C5" s="163">
        <f>D3</f>
        <v>42856</v>
      </c>
      <c r="D5" s="255" t="s">
        <v>957</v>
      </c>
      <c r="E5" s="114">
        <f>F3</f>
        <v>42887</v>
      </c>
      <c r="F5" s="103" t="s">
        <v>830</v>
      </c>
      <c r="G5" s="200">
        <f>H3</f>
        <v>42917</v>
      </c>
      <c r="H5" s="157"/>
      <c r="I5" s="172">
        <f>J3</f>
        <v>42948</v>
      </c>
      <c r="J5" s="58"/>
      <c r="K5" s="163">
        <f>L3</f>
        <v>42979</v>
      </c>
      <c r="L5" s="131" t="s">
        <v>671</v>
      </c>
      <c r="M5" s="200">
        <f>N3</f>
        <v>43009</v>
      </c>
      <c r="N5" s="157" t="s">
        <v>31</v>
      </c>
      <c r="O5" s="163">
        <f>P3</f>
        <v>43040</v>
      </c>
      <c r="P5" s="214" t="s">
        <v>928</v>
      </c>
      <c r="Q5" s="163">
        <f>R3</f>
        <v>43070</v>
      </c>
      <c r="R5" s="131" t="s">
        <v>688</v>
      </c>
      <c r="S5" s="265">
        <f>T3</f>
        <v>43101</v>
      </c>
      <c r="T5" s="266"/>
      <c r="U5" s="114">
        <f>V3</f>
        <v>43132</v>
      </c>
      <c r="V5" s="138" t="s">
        <v>57</v>
      </c>
      <c r="W5" s="114">
        <f>X3</f>
        <v>43160</v>
      </c>
      <c r="X5" s="138" t="s">
        <v>911</v>
      </c>
    </row>
    <row r="6" spans="1:24" s="28" customFormat="1" ht="12">
      <c r="A6" s="230" t="str">
        <f>TEXT(A5,"aaa")</f>
        <v>土</v>
      </c>
      <c r="B6" s="159"/>
      <c r="C6" s="29" t="str">
        <f>TEXT(C5,"aaa")</f>
        <v>月</v>
      </c>
      <c r="D6" s="46" t="s">
        <v>802</v>
      </c>
      <c r="E6" s="113" t="str">
        <f>TEXT(E5,"aaa")</f>
        <v>木</v>
      </c>
      <c r="F6" s="138" t="s">
        <v>674</v>
      </c>
      <c r="G6" s="162" t="str">
        <f>TEXT(G5,"aaa")</f>
        <v>土</v>
      </c>
      <c r="H6" s="159" t="s">
        <v>951</v>
      </c>
      <c r="I6" s="49" t="str">
        <f>TEXT(I5,"aaa")</f>
        <v>火</v>
      </c>
      <c r="J6" s="48"/>
      <c r="K6" s="29" t="str">
        <f>TEXT(K5,"aaa")</f>
        <v>金</v>
      </c>
      <c r="L6" s="46" t="s">
        <v>670</v>
      </c>
      <c r="M6" s="162" t="str">
        <f>TEXT(M5,"aaa")</f>
        <v>日</v>
      </c>
      <c r="N6" s="250"/>
      <c r="O6" s="29" t="str">
        <f>TEXT(O5,"aaa")</f>
        <v>水</v>
      </c>
      <c r="P6" s="192" t="s">
        <v>905</v>
      </c>
      <c r="Q6" s="29" t="str">
        <f>TEXT(Q5,"aaa")</f>
        <v>金</v>
      </c>
      <c r="R6" s="46"/>
      <c r="S6" s="176" t="str">
        <f>TEXT(S5,"aaa")</f>
        <v>月</v>
      </c>
      <c r="T6" s="187"/>
      <c r="U6" s="113" t="str">
        <f>TEXT(U5,"aaa")</f>
        <v>木</v>
      </c>
      <c r="V6" s="132"/>
      <c r="W6" s="113" t="str">
        <f>TEXT(W5,"aaa")</f>
        <v>木</v>
      </c>
      <c r="X6" s="138" t="s">
        <v>706</v>
      </c>
    </row>
    <row r="7" spans="1:24" s="28" customFormat="1" ht="12">
      <c r="A7" s="156">
        <f>A5+1</f>
        <v>42827</v>
      </c>
      <c r="B7" s="157"/>
      <c r="C7" s="31">
        <f>C5+1</f>
        <v>42857</v>
      </c>
      <c r="D7" s="207" t="s">
        <v>956</v>
      </c>
      <c r="E7" s="31">
        <f>E5+1</f>
        <v>42888</v>
      </c>
      <c r="F7" s="39" t="s">
        <v>831</v>
      </c>
      <c r="G7" s="160">
        <f>G5+1</f>
        <v>42918</v>
      </c>
      <c r="H7" s="182"/>
      <c r="I7" s="73">
        <f>I5+1</f>
        <v>42949</v>
      </c>
      <c r="J7" s="74"/>
      <c r="K7" s="160">
        <f>K5+1</f>
        <v>42980</v>
      </c>
      <c r="L7" s="168"/>
      <c r="M7" s="31">
        <f>M5+1</f>
        <v>43010</v>
      </c>
      <c r="N7" s="39" t="s">
        <v>674</v>
      </c>
      <c r="O7" s="33">
        <f>O5+1</f>
        <v>43041</v>
      </c>
      <c r="P7" s="100" t="s">
        <v>849</v>
      </c>
      <c r="Q7" s="31">
        <f>Q5+1</f>
        <v>43071</v>
      </c>
      <c r="R7" s="40" t="s">
        <v>689</v>
      </c>
      <c r="S7" s="174">
        <f>S5+1</f>
        <v>43102</v>
      </c>
      <c r="T7" s="186"/>
      <c r="U7" s="31">
        <f>U5+1</f>
        <v>43133</v>
      </c>
      <c r="V7" s="39" t="s">
        <v>667</v>
      </c>
      <c r="W7" s="31">
        <f>W5+1</f>
        <v>43161</v>
      </c>
      <c r="X7" s="40"/>
    </row>
    <row r="8" spans="1:24" s="28" customFormat="1" ht="12">
      <c r="A8" s="158" t="str">
        <f>TEXT(A7,"aaa")</f>
        <v>日</v>
      </c>
      <c r="B8" s="159"/>
      <c r="C8" s="29" t="str">
        <f>TEXT(C7,"aaa")</f>
        <v>火</v>
      </c>
      <c r="D8" s="151" t="s">
        <v>918</v>
      </c>
      <c r="E8" s="29" t="str">
        <f>TEXT(E7,"aaa")</f>
        <v>金</v>
      </c>
      <c r="F8" s="145"/>
      <c r="G8" s="162" t="str">
        <f>TEXT(G7,"aaa")</f>
        <v>日</v>
      </c>
      <c r="H8" s="159"/>
      <c r="I8" s="49" t="str">
        <f>TEXT(I7,"aaa")</f>
        <v>水</v>
      </c>
      <c r="J8" s="48" t="s">
        <v>651</v>
      </c>
      <c r="K8" s="162" t="str">
        <f>TEXT(K7,"aaa")</f>
        <v>土</v>
      </c>
      <c r="L8" s="171"/>
      <c r="M8" s="29" t="str">
        <f>TEXT(M7,"aaa")</f>
        <v>月</v>
      </c>
      <c r="N8" s="30"/>
      <c r="O8" s="34" t="str">
        <f>TEXT(O7,"aaa")</f>
        <v>木</v>
      </c>
      <c r="P8" s="104"/>
      <c r="Q8" s="29" t="str">
        <f>TEXT(Q7,"aaa")</f>
        <v>土</v>
      </c>
      <c r="R8" s="42"/>
      <c r="S8" s="176" t="str">
        <f>TEXT(S7,"aaa")</f>
        <v>火</v>
      </c>
      <c r="T8" s="187"/>
      <c r="U8" s="29" t="str">
        <f>TEXT(U7,"aaa")</f>
        <v>金</v>
      </c>
      <c r="V8" s="42" t="s">
        <v>668</v>
      </c>
      <c r="W8" s="29" t="str">
        <f>TEXT(W7,"aaa")</f>
        <v>金</v>
      </c>
      <c r="X8" s="42" t="s">
        <v>800</v>
      </c>
    </row>
    <row r="9" spans="1:24" s="28" customFormat="1" ht="14.25" customHeight="1">
      <c r="A9" s="73">
        <f>A7+1</f>
        <v>42828</v>
      </c>
      <c r="B9" s="58"/>
      <c r="C9" s="160">
        <f>C7+1</f>
        <v>42858</v>
      </c>
      <c r="D9" s="173" t="s">
        <v>27</v>
      </c>
      <c r="E9" s="160">
        <f>E7+1</f>
        <v>42889</v>
      </c>
      <c r="F9" s="170"/>
      <c r="G9" s="31">
        <f>G7+1</f>
        <v>42919</v>
      </c>
      <c r="H9" s="39" t="s">
        <v>674</v>
      </c>
      <c r="I9" s="115">
        <f>I7+1</f>
        <v>42950</v>
      </c>
      <c r="J9" s="116"/>
      <c r="K9" s="160">
        <f>K7+1</f>
        <v>42981</v>
      </c>
      <c r="L9" s="170"/>
      <c r="M9" s="31">
        <f>M7+1</f>
        <v>43011</v>
      </c>
      <c r="N9" s="39" t="s">
        <v>660</v>
      </c>
      <c r="O9" s="160">
        <f>O7+1</f>
        <v>43042</v>
      </c>
      <c r="P9" s="170" t="s">
        <v>32</v>
      </c>
      <c r="Q9" s="160">
        <f>Q7+1</f>
        <v>43072</v>
      </c>
      <c r="R9" s="182"/>
      <c r="S9" s="174">
        <f>S7+1</f>
        <v>43103</v>
      </c>
      <c r="T9" s="186"/>
      <c r="U9" s="160">
        <f>U7+1</f>
        <v>43134</v>
      </c>
      <c r="V9" s="170"/>
      <c r="W9" s="160">
        <f>W7+1</f>
        <v>43162</v>
      </c>
      <c r="X9" s="170"/>
    </row>
    <row r="10" spans="1:24" s="28" customFormat="1" ht="12">
      <c r="A10" s="49" t="str">
        <f>TEXT(A9,"aaa")</f>
        <v>月</v>
      </c>
      <c r="B10" s="58"/>
      <c r="C10" s="162" t="str">
        <f>TEXT(C9,"aaa")</f>
        <v>水</v>
      </c>
      <c r="D10" s="159"/>
      <c r="E10" s="162" t="str">
        <f>TEXT(E9,"aaa")</f>
        <v>土</v>
      </c>
      <c r="F10" s="159"/>
      <c r="G10" s="29" t="str">
        <f>TEXT(G9,"aaa")</f>
        <v>月</v>
      </c>
      <c r="H10" s="75" t="s">
        <v>881</v>
      </c>
      <c r="I10" s="117" t="str">
        <f>TEXT(I9,"aaa")</f>
        <v>木</v>
      </c>
      <c r="J10" s="118">
        <v>6</v>
      </c>
      <c r="K10" s="162" t="str">
        <f>TEXT(K9,"aaa")</f>
        <v>日</v>
      </c>
      <c r="L10" s="159"/>
      <c r="M10" s="29" t="str">
        <f>TEXT(M9,"aaa")</f>
        <v>火</v>
      </c>
      <c r="N10" s="46"/>
      <c r="O10" s="162" t="str">
        <f>TEXT(O9,"aaa")</f>
        <v>金</v>
      </c>
      <c r="P10" s="171"/>
      <c r="Q10" s="162" t="str">
        <f>TEXT(Q9,"aaa")</f>
        <v>日</v>
      </c>
      <c r="R10" s="159"/>
      <c r="S10" s="176" t="str">
        <f>TEXT(S9,"aaa")</f>
        <v>水</v>
      </c>
      <c r="T10" s="187"/>
      <c r="U10" s="162" t="str">
        <f>TEXT(U9,"aaa")</f>
        <v>土</v>
      </c>
      <c r="V10" s="171"/>
      <c r="W10" s="162" t="str">
        <f>TEXT(W9,"aaa")</f>
        <v>土</v>
      </c>
      <c r="X10" s="169"/>
    </row>
    <row r="11" spans="1:24" s="261" customFormat="1" ht="12">
      <c r="A11" s="172">
        <f>A9+1</f>
        <v>42829</v>
      </c>
      <c r="B11" s="128"/>
      <c r="C11" s="160">
        <f>C9+1</f>
        <v>42859</v>
      </c>
      <c r="D11" s="173" t="s">
        <v>28</v>
      </c>
      <c r="E11" s="160">
        <f>E9+1</f>
        <v>42890</v>
      </c>
      <c r="F11" s="164"/>
      <c r="G11" s="31">
        <f>G9+1</f>
        <v>42920</v>
      </c>
      <c r="H11" s="39" t="s">
        <v>660</v>
      </c>
      <c r="I11" s="73">
        <f>I9+1</f>
        <v>42951</v>
      </c>
      <c r="J11" s="74"/>
      <c r="K11" s="31">
        <f>K9+1</f>
        <v>42982</v>
      </c>
      <c r="L11" s="39" t="s">
        <v>701</v>
      </c>
      <c r="M11" s="31">
        <f>M9+1</f>
        <v>43012</v>
      </c>
      <c r="N11" s="39"/>
      <c r="O11" s="160">
        <f>O9+1</f>
        <v>43043</v>
      </c>
      <c r="P11" s="170"/>
      <c r="Q11" s="160">
        <f>Q9+1</f>
        <v>43073</v>
      </c>
      <c r="R11" s="170" t="s">
        <v>666</v>
      </c>
      <c r="S11" s="115">
        <f>S9+1</f>
        <v>43104</v>
      </c>
      <c r="T11" s="116"/>
      <c r="U11" s="160">
        <f>U9+1</f>
        <v>43135</v>
      </c>
      <c r="V11" s="170"/>
      <c r="W11" s="160">
        <f>W9+1</f>
        <v>43163</v>
      </c>
      <c r="X11" s="182"/>
    </row>
    <row r="12" spans="1:24" s="261" customFormat="1" ht="12">
      <c r="A12" s="49" t="str">
        <f>TEXT(A11,"aaa")</f>
        <v>火</v>
      </c>
      <c r="B12" s="215"/>
      <c r="C12" s="162" t="str">
        <f>TEXT(C11,"aaa")</f>
        <v>木</v>
      </c>
      <c r="D12" s="159"/>
      <c r="E12" s="162" t="str">
        <f>TEXT(E11,"aaa")</f>
        <v>日</v>
      </c>
      <c r="F12" s="171" t="s">
        <v>852</v>
      </c>
      <c r="G12" s="29" t="str">
        <f>TEXT(G11,"aaa")</f>
        <v>火</v>
      </c>
      <c r="H12" s="75"/>
      <c r="I12" s="49" t="str">
        <f>TEXT(I11,"aaa")</f>
        <v>金</v>
      </c>
      <c r="J12" s="48">
        <v>7</v>
      </c>
      <c r="K12" s="29" t="str">
        <f>TEXT(K11,"aaa")</f>
        <v>月</v>
      </c>
      <c r="L12" s="42"/>
      <c r="M12" s="29" t="str">
        <f>TEXT(M11,"aaa")</f>
        <v>水</v>
      </c>
      <c r="N12" s="42" t="s">
        <v>900</v>
      </c>
      <c r="O12" s="162" t="str">
        <f>TEXT(O11,"aaa")</f>
        <v>土</v>
      </c>
      <c r="P12" s="169"/>
      <c r="Q12" s="162" t="str">
        <f>TEXT(Q11,"aaa")</f>
        <v>月</v>
      </c>
      <c r="R12" s="171"/>
      <c r="S12" s="117" t="str">
        <f>TEXT(S11,"aaa")</f>
        <v>木</v>
      </c>
      <c r="T12" s="118"/>
      <c r="U12" s="162" t="str">
        <f>TEXT(U11,"aaa")</f>
        <v>日</v>
      </c>
      <c r="V12" s="171"/>
      <c r="W12" s="162" t="str">
        <f>TEXT(W11,"aaa")</f>
        <v>日</v>
      </c>
      <c r="X12" s="171"/>
    </row>
    <row r="13" spans="1:24" s="28" customFormat="1" ht="12">
      <c r="A13" s="73">
        <f>A11+1</f>
        <v>42830</v>
      </c>
      <c r="B13" s="249"/>
      <c r="C13" s="160">
        <f>C11+1</f>
        <v>42860</v>
      </c>
      <c r="D13" s="173" t="s">
        <v>29</v>
      </c>
      <c r="E13" s="31">
        <f>E11+1</f>
        <v>42891</v>
      </c>
      <c r="F13" s="225"/>
      <c r="G13" s="31">
        <f>G11+1</f>
        <v>42921</v>
      </c>
      <c r="H13" s="39" t="s">
        <v>816</v>
      </c>
      <c r="I13" s="160">
        <f>I11+1</f>
        <v>42952</v>
      </c>
      <c r="J13" s="170"/>
      <c r="K13" s="163">
        <f>K11+1</f>
        <v>42983</v>
      </c>
      <c r="L13" s="255" t="s">
        <v>939</v>
      </c>
      <c r="M13" s="33">
        <f>M11+1</f>
        <v>43013</v>
      </c>
      <c r="N13" s="208"/>
      <c r="O13" s="160">
        <f>O11+1</f>
        <v>43044</v>
      </c>
      <c r="P13" s="170"/>
      <c r="Q13" s="31">
        <f>Q11+1</f>
        <v>43074</v>
      </c>
      <c r="R13" s="40" t="s">
        <v>803</v>
      </c>
      <c r="S13" s="73">
        <f>S11+1</f>
        <v>43105</v>
      </c>
      <c r="T13" s="74"/>
      <c r="U13" s="31">
        <f>U11+1</f>
        <v>43136</v>
      </c>
      <c r="V13" s="32"/>
      <c r="W13" s="31">
        <f>W11+1</f>
        <v>43164</v>
      </c>
      <c r="X13" s="32"/>
    </row>
    <row r="14" spans="1:24" s="28" customFormat="1" ht="12">
      <c r="A14" s="49" t="str">
        <f>TEXT(A13,"aaa")</f>
        <v>水</v>
      </c>
      <c r="B14" s="263"/>
      <c r="C14" s="162" t="str">
        <f>TEXT(C13,"aaa")</f>
        <v>金</v>
      </c>
      <c r="D14" s="159"/>
      <c r="E14" s="29" t="str">
        <f>TEXT(E13,"aaa")</f>
        <v>月</v>
      </c>
      <c r="F14" s="46"/>
      <c r="G14" s="29" t="str">
        <f>TEXT(G13,"aaa")</f>
        <v>水</v>
      </c>
      <c r="H14" s="42" t="s">
        <v>900</v>
      </c>
      <c r="I14" s="162" t="str">
        <f>TEXT(I13,"aaa")</f>
        <v>土</v>
      </c>
      <c r="J14" s="159"/>
      <c r="K14" s="29" t="str">
        <f>TEXT(K13,"aaa")</f>
        <v>火</v>
      </c>
      <c r="L14" s="42" t="s">
        <v>940</v>
      </c>
      <c r="M14" s="34" t="str">
        <f>TEXT(M13,"aaa")</f>
        <v>木</v>
      </c>
      <c r="N14" s="121"/>
      <c r="O14" s="162" t="str">
        <f>TEXT(O13,"aaa")</f>
        <v>日</v>
      </c>
      <c r="P14" s="159"/>
      <c r="Q14" s="29" t="str">
        <f>TEXT(Q13,"aaa")</f>
        <v>火</v>
      </c>
      <c r="R14" s="42" t="s">
        <v>660</v>
      </c>
      <c r="S14" s="49" t="str">
        <f>TEXT(S13,"aaa")</f>
        <v>金</v>
      </c>
      <c r="T14" s="48"/>
      <c r="U14" s="29" t="str">
        <f>TEXT(U13,"aaa")</f>
        <v>月</v>
      </c>
      <c r="V14" s="42"/>
      <c r="W14" s="29" t="str">
        <f>TEXT(W13,"aaa")</f>
        <v>月</v>
      </c>
      <c r="X14" s="30"/>
    </row>
    <row r="15" spans="1:24" s="28" customFormat="1" ht="12">
      <c r="A15" s="126">
        <f>A13+1</f>
        <v>42831</v>
      </c>
      <c r="B15" s="226" t="s">
        <v>717</v>
      </c>
      <c r="C15" s="160">
        <f>C13+1</f>
        <v>42861</v>
      </c>
      <c r="D15" s="170"/>
      <c r="E15" s="31">
        <f>E13+1</f>
        <v>42892</v>
      </c>
      <c r="F15" s="39" t="s">
        <v>847</v>
      </c>
      <c r="G15" s="114">
        <f>G13+1</f>
        <v>42922</v>
      </c>
      <c r="H15" s="103" t="s">
        <v>633</v>
      </c>
      <c r="I15" s="174">
        <f>I13+1</f>
        <v>42953</v>
      </c>
      <c r="J15" s="186"/>
      <c r="K15" s="163">
        <f>K13+1</f>
        <v>42984</v>
      </c>
      <c r="L15" s="190"/>
      <c r="M15" s="31">
        <f>M13+1</f>
        <v>43014</v>
      </c>
      <c r="N15" s="32" t="s">
        <v>644</v>
      </c>
      <c r="O15" s="31">
        <f>O13+1</f>
        <v>43045</v>
      </c>
      <c r="P15" s="32"/>
      <c r="Q15" s="31">
        <f>Q13+1</f>
        <v>43075</v>
      </c>
      <c r="R15" s="32"/>
      <c r="S15" s="160">
        <f>S13+1</f>
        <v>43106</v>
      </c>
      <c r="T15" s="170"/>
      <c r="U15" s="31">
        <f>U13+1</f>
        <v>43137</v>
      </c>
      <c r="V15" s="57" t="s">
        <v>660</v>
      </c>
      <c r="W15" s="31">
        <f>W13+1</f>
        <v>43165</v>
      </c>
      <c r="X15" s="32"/>
    </row>
    <row r="16" spans="1:24" s="28" customFormat="1" ht="12">
      <c r="A16" s="127" t="str">
        <f>TEXT(A15,"aaa")</f>
        <v>木</v>
      </c>
      <c r="B16" s="226"/>
      <c r="C16" s="162" t="str">
        <f>TEXT(C15,"aaa")</f>
        <v>土</v>
      </c>
      <c r="D16" s="171"/>
      <c r="E16" s="29" t="str">
        <f>TEXT(E15,"aaa")</f>
        <v>火</v>
      </c>
      <c r="F16" s="42" t="s">
        <v>921</v>
      </c>
      <c r="G16" s="113" t="str">
        <f>TEXT(G15,"aaa")</f>
        <v>木</v>
      </c>
      <c r="H16" s="103" t="s">
        <v>883</v>
      </c>
      <c r="I16" s="176" t="str">
        <f>TEXT(I15,"aaa")</f>
        <v>日</v>
      </c>
      <c r="J16" s="187"/>
      <c r="K16" s="29" t="str">
        <f>TEXT(K15,"aaa")</f>
        <v>水</v>
      </c>
      <c r="L16" s="30" t="s">
        <v>900</v>
      </c>
      <c r="M16" s="29" t="str">
        <f>TEXT(M15,"aaa")</f>
        <v>金</v>
      </c>
      <c r="N16" s="46" t="s">
        <v>738</v>
      </c>
      <c r="O16" s="29" t="str">
        <f>TEXT(O15,"aaa")</f>
        <v>月</v>
      </c>
      <c r="P16" s="30"/>
      <c r="Q16" s="29" t="str">
        <f>TEXT(Q15,"aaa")</f>
        <v>水</v>
      </c>
      <c r="R16" s="30" t="s">
        <v>523</v>
      </c>
      <c r="S16" s="162" t="str">
        <f>TEXT(S15,"aaa")</f>
        <v>土</v>
      </c>
      <c r="T16" s="159"/>
      <c r="U16" s="29" t="str">
        <f>TEXT(U15,"aaa")</f>
        <v>火</v>
      </c>
      <c r="V16" s="42"/>
      <c r="W16" s="29" t="str">
        <f>TEXT(W15,"aaa")</f>
        <v>火</v>
      </c>
      <c r="X16" s="42" t="s">
        <v>681</v>
      </c>
    </row>
    <row r="17" spans="1:24" s="28" customFormat="1" ht="12">
      <c r="A17" s="35">
        <f>A15+1</f>
        <v>42832</v>
      </c>
      <c r="B17" s="57" t="s">
        <v>727</v>
      </c>
      <c r="C17" s="174">
        <f>C15+1</f>
        <v>42862</v>
      </c>
      <c r="D17" s="175"/>
      <c r="E17" s="31">
        <f>E15+1</f>
        <v>42893</v>
      </c>
      <c r="F17" s="39"/>
      <c r="G17" s="31">
        <f>G15+1</f>
        <v>42923</v>
      </c>
      <c r="H17" s="39"/>
      <c r="I17" s="115">
        <f>I15+1</f>
        <v>42954</v>
      </c>
      <c r="J17" s="116"/>
      <c r="K17" s="31">
        <f>K15+1</f>
        <v>42985</v>
      </c>
      <c r="L17" s="39"/>
      <c r="M17" s="160">
        <f>M15+1</f>
        <v>43015</v>
      </c>
      <c r="N17" s="206" t="s">
        <v>760</v>
      </c>
      <c r="O17" s="33">
        <f>O15+1</f>
        <v>43046</v>
      </c>
      <c r="P17" s="94" t="s">
        <v>837</v>
      </c>
      <c r="Q17" s="33">
        <f>Q15+1</f>
        <v>43076</v>
      </c>
      <c r="R17" s="100" t="s">
        <v>930</v>
      </c>
      <c r="S17" s="174">
        <f>S15+1</f>
        <v>43107</v>
      </c>
      <c r="T17" s="186" t="s">
        <v>23</v>
      </c>
      <c r="U17" s="31">
        <f>U15+1</f>
        <v>43138</v>
      </c>
      <c r="V17" s="32"/>
      <c r="W17" s="31">
        <f>W15+1</f>
        <v>43166</v>
      </c>
      <c r="X17" s="40"/>
    </row>
    <row r="18" spans="1:24" s="28" customFormat="1" ht="12">
      <c r="A18" s="36" t="str">
        <f>TEXT(A17,"aaa")</f>
        <v>金</v>
      </c>
      <c r="B18" s="95" t="s">
        <v>674</v>
      </c>
      <c r="C18" s="176" t="str">
        <f>TEXT(C17,"aaa")</f>
        <v>日</v>
      </c>
      <c r="D18" s="177"/>
      <c r="E18" s="29" t="str">
        <f>TEXT(E17,"aaa")</f>
        <v>水</v>
      </c>
      <c r="F18" s="42" t="s">
        <v>900</v>
      </c>
      <c r="G18" s="29" t="str">
        <f>TEXT(G17,"aaa")</f>
        <v>金</v>
      </c>
      <c r="H18" s="46" t="s">
        <v>686</v>
      </c>
      <c r="I18" s="117" t="str">
        <f>TEXT(I17,"aaa")</f>
        <v>月</v>
      </c>
      <c r="J18" s="118"/>
      <c r="K18" s="29" t="str">
        <f>TEXT(K17,"aaa")</f>
        <v>木</v>
      </c>
      <c r="L18" s="42" t="s">
        <v>702</v>
      </c>
      <c r="M18" s="162" t="str">
        <f>TEXT(M17,"aaa")</f>
        <v>土</v>
      </c>
      <c r="N18" s="169" t="s">
        <v>754</v>
      </c>
      <c r="O18" s="34" t="str">
        <f>TEXT(O17,"aaa")</f>
        <v>火</v>
      </c>
      <c r="P18" s="96" t="s">
        <v>784</v>
      </c>
      <c r="Q18" s="34" t="str">
        <f>TEXT(Q17,"aaa")</f>
        <v>木</v>
      </c>
      <c r="R18" s="104" t="s">
        <v>931</v>
      </c>
      <c r="S18" s="176" t="str">
        <f>TEXT(S17,"aaa")</f>
        <v>日</v>
      </c>
      <c r="T18" s="187"/>
      <c r="U18" s="29" t="str">
        <f>TEXT(U17,"aaa")</f>
        <v>水</v>
      </c>
      <c r="V18" s="30"/>
      <c r="W18" s="29" t="str">
        <f>TEXT(W17,"aaa")</f>
        <v>水</v>
      </c>
      <c r="X18" s="42" t="s">
        <v>900</v>
      </c>
    </row>
    <row r="19" spans="1:24" s="28" customFormat="1" ht="12">
      <c r="A19" s="156">
        <f>A17+1</f>
        <v>42833</v>
      </c>
      <c r="B19" s="164"/>
      <c r="C19" s="31">
        <f>C17+1</f>
        <v>42863</v>
      </c>
      <c r="D19" s="39" t="s">
        <v>823</v>
      </c>
      <c r="E19" s="33">
        <f>E17+1</f>
        <v>42894</v>
      </c>
      <c r="F19" s="100" t="s">
        <v>690</v>
      </c>
      <c r="G19" s="160">
        <f>G17+1</f>
        <v>42924</v>
      </c>
      <c r="H19" s="170"/>
      <c r="I19" s="73">
        <f>I17+1</f>
        <v>42955</v>
      </c>
      <c r="J19" s="128"/>
      <c r="K19" s="31">
        <f>K17+1</f>
        <v>42986</v>
      </c>
      <c r="L19" s="39" t="s">
        <v>758</v>
      </c>
      <c r="M19" s="160">
        <f>M17+1</f>
        <v>43016</v>
      </c>
      <c r="N19" s="170"/>
      <c r="O19" s="31">
        <f>O17+1</f>
        <v>43047</v>
      </c>
      <c r="P19" s="39"/>
      <c r="Q19" s="31">
        <f>Q17+1</f>
        <v>43077</v>
      </c>
      <c r="R19" s="39"/>
      <c r="S19" s="160">
        <f>S17+1</f>
        <v>43108</v>
      </c>
      <c r="T19" s="182" t="s">
        <v>658</v>
      </c>
      <c r="U19" s="33">
        <f>U17+1</f>
        <v>43139</v>
      </c>
      <c r="V19" s="99" t="s">
        <v>47</v>
      </c>
      <c r="W19" s="33">
        <f>W17+1</f>
        <v>43167</v>
      </c>
      <c r="X19" s="99"/>
    </row>
    <row r="20" spans="1:24" s="28" customFormat="1" ht="12">
      <c r="A20" s="158" t="str">
        <f>TEXT(A19,"aaa")</f>
        <v>土</v>
      </c>
      <c r="B20" s="166"/>
      <c r="C20" s="29" t="str">
        <f>TEXT(C19,"aaa")</f>
        <v>月</v>
      </c>
      <c r="D20" s="42" t="s">
        <v>745</v>
      </c>
      <c r="E20" s="34" t="str">
        <f>TEXT(E19,"aaa")</f>
        <v>木</v>
      </c>
      <c r="F20" s="96"/>
      <c r="G20" s="162" t="str">
        <f>TEXT(G19,"aaa")</f>
        <v>土</v>
      </c>
      <c r="H20" s="171"/>
      <c r="I20" s="49" t="str">
        <f>TEXT(I19,"aaa")</f>
        <v>火</v>
      </c>
      <c r="J20" s="48"/>
      <c r="K20" s="29" t="str">
        <f>TEXT(K19,"aaa")</f>
        <v>金</v>
      </c>
      <c r="L20" s="30" t="s">
        <v>673</v>
      </c>
      <c r="M20" s="162" t="str">
        <f>TEXT(M19,"aaa")</f>
        <v>日</v>
      </c>
      <c r="N20" s="159"/>
      <c r="O20" s="29" t="str">
        <f>TEXT(O19,"aaa")</f>
        <v>水</v>
      </c>
      <c r="P20" s="42" t="s">
        <v>901</v>
      </c>
      <c r="Q20" s="29" t="str">
        <f>TEXT(Q19,"aaa")</f>
        <v>金</v>
      </c>
      <c r="R20" s="30"/>
      <c r="S20" s="162" t="str">
        <f>TEXT(S19,"aaa")</f>
        <v>月</v>
      </c>
      <c r="T20" s="191"/>
      <c r="U20" s="34" t="str">
        <f>TEXT(U19,"aaa")</f>
        <v>木</v>
      </c>
      <c r="V20" s="104"/>
      <c r="W20" s="34" t="str">
        <f>TEXT(W19,"aaa")</f>
        <v>木</v>
      </c>
      <c r="X20" s="104"/>
    </row>
    <row r="21" spans="1:24" s="28" customFormat="1" ht="12">
      <c r="A21" s="156">
        <f>A19+1</f>
        <v>42834</v>
      </c>
      <c r="B21" s="164"/>
      <c r="C21" s="178">
        <f>C19+1</f>
        <v>42864</v>
      </c>
      <c r="D21" s="209" t="s">
        <v>824</v>
      </c>
      <c r="E21" s="31">
        <f>E19+1</f>
        <v>42895</v>
      </c>
      <c r="F21" s="39" t="s">
        <v>839</v>
      </c>
      <c r="G21" s="160">
        <f>G19+1</f>
        <v>42925</v>
      </c>
      <c r="H21" s="182"/>
      <c r="I21" s="73">
        <f>I19+1</f>
        <v>42956</v>
      </c>
      <c r="J21" s="128"/>
      <c r="K21" s="160">
        <f>K19+1</f>
        <v>42987</v>
      </c>
      <c r="L21" s="206" t="s">
        <v>713</v>
      </c>
      <c r="M21" s="160">
        <f>M19+1</f>
        <v>43017</v>
      </c>
      <c r="N21" s="182" t="s">
        <v>657</v>
      </c>
      <c r="O21" s="33">
        <f>O19+1</f>
        <v>43048</v>
      </c>
      <c r="P21" s="147" t="s">
        <v>855</v>
      </c>
      <c r="Q21" s="160">
        <f>Q19+1</f>
        <v>43078</v>
      </c>
      <c r="R21" s="170"/>
      <c r="S21" s="31">
        <f>S19+1</f>
        <v>43109</v>
      </c>
      <c r="T21" s="39" t="s">
        <v>659</v>
      </c>
      <c r="U21" s="31">
        <f>U19+1</f>
        <v>43140</v>
      </c>
      <c r="V21" s="39" t="s">
        <v>795</v>
      </c>
      <c r="W21" s="31">
        <f>W19+1</f>
        <v>43168</v>
      </c>
      <c r="X21" s="40"/>
    </row>
    <row r="22" spans="1:24" s="28" customFormat="1" ht="12">
      <c r="A22" s="158" t="str">
        <f>TEXT(A21,"aaa")</f>
        <v>日</v>
      </c>
      <c r="B22" s="165"/>
      <c r="C22" s="179" t="str">
        <f>TEXT(C21,"aaa")</f>
        <v>火</v>
      </c>
      <c r="D22" s="104" t="s">
        <v>919</v>
      </c>
      <c r="E22" s="29" t="str">
        <f>TEXT(E21,"aaa")</f>
        <v>金</v>
      </c>
      <c r="F22" s="42" t="s">
        <v>743</v>
      </c>
      <c r="G22" s="162" t="str">
        <f>TEXT(G21,"aaa")</f>
        <v>日</v>
      </c>
      <c r="H22" s="159"/>
      <c r="I22" s="49" t="str">
        <f>TEXT(I21,"aaa")</f>
        <v>水</v>
      </c>
      <c r="J22" s="48"/>
      <c r="K22" s="162" t="str">
        <f>TEXT(K21,"aaa")</f>
        <v>土</v>
      </c>
      <c r="L22" s="205" t="s">
        <v>712</v>
      </c>
      <c r="M22" s="162" t="str">
        <f>TEXT(M21,"aaa")</f>
        <v>月</v>
      </c>
      <c r="N22" s="171"/>
      <c r="O22" s="34" t="str">
        <f>TEXT(O21,"aaa")</f>
        <v>木</v>
      </c>
      <c r="P22" s="96" t="s">
        <v>906</v>
      </c>
      <c r="Q22" s="162" t="str">
        <f>TEXT(Q21,"aaa")</f>
        <v>土</v>
      </c>
      <c r="R22" s="169" t="s">
        <v>955</v>
      </c>
      <c r="S22" s="29" t="str">
        <f>TEXT(S21,"aaa")</f>
        <v>火</v>
      </c>
      <c r="T22" s="46"/>
      <c r="U22" s="29" t="str">
        <f>TEXT(U21,"aaa")</f>
        <v>金</v>
      </c>
      <c r="V22" s="30" t="s">
        <v>598</v>
      </c>
      <c r="W22" s="29" t="str">
        <f>TEXT(W21,"aaa")</f>
        <v>金</v>
      </c>
      <c r="X22" s="42" t="s">
        <v>745</v>
      </c>
    </row>
    <row r="23" spans="1:24" s="28" customFormat="1" ht="12" customHeight="1">
      <c r="A23" s="31">
        <f>A21+1</f>
        <v>42835</v>
      </c>
      <c r="B23" s="86" t="s">
        <v>799</v>
      </c>
      <c r="C23" s="31">
        <f>C21+1</f>
        <v>42865</v>
      </c>
      <c r="D23" s="57" t="s">
        <v>920</v>
      </c>
      <c r="E23" s="160">
        <f>E21+1</f>
        <v>42896</v>
      </c>
      <c r="F23" s="168" t="s">
        <v>853</v>
      </c>
      <c r="G23" s="31">
        <f>G21+1</f>
        <v>42926</v>
      </c>
      <c r="H23" s="39"/>
      <c r="I23" s="115">
        <f>I21+1</f>
        <v>42957</v>
      </c>
      <c r="J23" s="116"/>
      <c r="K23" s="160">
        <f>K21+1</f>
        <v>42988</v>
      </c>
      <c r="L23" s="168" t="s">
        <v>711</v>
      </c>
      <c r="M23" s="31">
        <f>M21+1</f>
        <v>43018</v>
      </c>
      <c r="N23" s="32" t="s">
        <v>677</v>
      </c>
      <c r="O23" s="31">
        <f>O21+1</f>
        <v>43049</v>
      </c>
      <c r="P23" s="39"/>
      <c r="Q23" s="160">
        <f>Q21+1</f>
        <v>43079</v>
      </c>
      <c r="R23" s="182"/>
      <c r="S23" s="31">
        <f>S21+1</f>
        <v>43110</v>
      </c>
      <c r="T23" s="39" t="s">
        <v>734</v>
      </c>
      <c r="U23" s="160">
        <f>U21+1</f>
        <v>43141</v>
      </c>
      <c r="V23" s="168"/>
      <c r="W23" s="160">
        <f>W21+1</f>
        <v>43169</v>
      </c>
      <c r="X23" s="170"/>
    </row>
    <row r="24" spans="1:24" s="28" customFormat="1" ht="12" customHeight="1">
      <c r="A24" s="29" t="str">
        <f>TEXT(A23,"aaa")</f>
        <v>月</v>
      </c>
      <c r="B24" s="216" t="s">
        <v>844</v>
      </c>
      <c r="C24" s="29" t="s">
        <v>715</v>
      </c>
      <c r="D24" s="97"/>
      <c r="E24" s="162" t="str">
        <f>TEXT(E23,"aaa")</f>
        <v>土</v>
      </c>
      <c r="F24" s="159" t="s">
        <v>744</v>
      </c>
      <c r="G24" s="29" t="str">
        <f>TEXT(G23,"aaa")</f>
        <v>月</v>
      </c>
      <c r="H24" s="30" t="s">
        <v>635</v>
      </c>
      <c r="I24" s="117" t="str">
        <f>TEXT(I23,"aaa")</f>
        <v>木</v>
      </c>
      <c r="J24" s="118"/>
      <c r="K24" s="162" t="str">
        <f>TEXT(K23,"aaa")</f>
        <v>日</v>
      </c>
      <c r="L24" s="171" t="s">
        <v>741</v>
      </c>
      <c r="M24" s="29" t="str">
        <f>TEXT(M23,"aaa")</f>
        <v>火</v>
      </c>
      <c r="N24" s="46" t="s">
        <v>738</v>
      </c>
      <c r="O24" s="29" t="str">
        <f>TEXT(O23,"aaa")</f>
        <v>金</v>
      </c>
      <c r="P24" s="108"/>
      <c r="Q24" s="162" t="str">
        <f>TEXT(Q23,"aaa")</f>
        <v>日</v>
      </c>
      <c r="R24" s="171"/>
      <c r="S24" s="29" t="str">
        <f>TEXT(S23,"aaa")</f>
        <v>水</v>
      </c>
      <c r="T24" s="42" t="s">
        <v>900</v>
      </c>
      <c r="U24" s="162" t="str">
        <f>TEXT(U23,"aaa")</f>
        <v>土</v>
      </c>
      <c r="V24" s="159"/>
      <c r="W24" s="162" t="str">
        <f>TEXT(W23,"aaa")</f>
        <v>土</v>
      </c>
      <c r="X24" s="171"/>
    </row>
    <row r="25" spans="1:24" s="28" customFormat="1" ht="12">
      <c r="A25" s="163">
        <f>A23+1</f>
        <v>42836</v>
      </c>
      <c r="B25" s="131" t="s">
        <v>699</v>
      </c>
      <c r="C25" s="33">
        <f>C23+1</f>
        <v>42866</v>
      </c>
      <c r="D25" s="100" t="s">
        <v>825</v>
      </c>
      <c r="E25" s="160">
        <f>E23+1</f>
        <v>42897</v>
      </c>
      <c r="F25" s="168" t="s">
        <v>952</v>
      </c>
      <c r="G25" s="31">
        <f>G23+1</f>
        <v>42927</v>
      </c>
      <c r="H25" s="32"/>
      <c r="I25" s="160">
        <f>I23+1</f>
        <v>42958</v>
      </c>
      <c r="J25" s="170"/>
      <c r="K25" s="31">
        <f>K23+1</f>
        <v>42989</v>
      </c>
      <c r="L25" s="39"/>
      <c r="M25" s="31">
        <f>M23+1</f>
        <v>43019</v>
      </c>
      <c r="N25" s="40" t="s">
        <v>780</v>
      </c>
      <c r="O25" s="160">
        <f>O23+1</f>
        <v>43050</v>
      </c>
      <c r="P25" s="170"/>
      <c r="Q25" s="31">
        <f>Q23+1</f>
        <v>43080</v>
      </c>
      <c r="R25" s="32"/>
      <c r="S25" s="31">
        <f>S23+1</f>
        <v>43111</v>
      </c>
      <c r="T25" s="32" t="s">
        <v>661</v>
      </c>
      <c r="U25" s="160">
        <f>U23+1</f>
        <v>43142</v>
      </c>
      <c r="V25" s="170" t="s">
        <v>24</v>
      </c>
      <c r="W25" s="160">
        <f>W23+1</f>
        <v>43170</v>
      </c>
      <c r="X25" s="170"/>
    </row>
    <row r="26" spans="1:24" s="28" customFormat="1" ht="12">
      <c r="A26" s="29" t="str">
        <f>TEXT(A25,"aaa")</f>
        <v>火</v>
      </c>
      <c r="B26" s="42" t="s">
        <v>716</v>
      </c>
      <c r="C26" s="34" t="str">
        <f>TEXT(C25,"aaa")</f>
        <v>木</v>
      </c>
      <c r="D26" s="42" t="s">
        <v>731</v>
      </c>
      <c r="E26" s="162" t="str">
        <f>TEXT(E25,"aaa")</f>
        <v>日</v>
      </c>
      <c r="F26" s="196"/>
      <c r="G26" s="29" t="str">
        <f>TEXT(G25,"aaa")</f>
        <v>火</v>
      </c>
      <c r="H26" s="30" t="s">
        <v>804</v>
      </c>
      <c r="I26" s="162" t="str">
        <f>TEXT(I25,"aaa")</f>
        <v>金</v>
      </c>
      <c r="J26" s="159" t="s">
        <v>359</v>
      </c>
      <c r="K26" s="29" t="str">
        <f>TEXT(K25,"aaa")</f>
        <v>月</v>
      </c>
      <c r="L26" s="30"/>
      <c r="M26" s="29" t="str">
        <f>TEXT(M25,"aaa")</f>
        <v>水</v>
      </c>
      <c r="N26" s="42"/>
      <c r="O26" s="162" t="str">
        <f>TEXT(O25,"aaa")</f>
        <v>土</v>
      </c>
      <c r="P26" s="159"/>
      <c r="Q26" s="29" t="str">
        <f>TEXT(Q25,"aaa")</f>
        <v>月</v>
      </c>
      <c r="R26" s="30"/>
      <c r="S26" s="29" t="str">
        <f>TEXT(S25,"aaa")</f>
        <v>木</v>
      </c>
      <c r="T26" s="30"/>
      <c r="U26" s="162" t="str">
        <f>TEXT(U25,"aaa")</f>
        <v>日</v>
      </c>
      <c r="V26" s="159"/>
      <c r="W26" s="162" t="str">
        <f>TEXT(W25,"aaa")</f>
        <v>日</v>
      </c>
      <c r="X26" s="159"/>
    </row>
    <row r="27" spans="1:24" s="28" customFormat="1" ht="12">
      <c r="A27" s="31">
        <f>A25+1</f>
        <v>42837</v>
      </c>
      <c r="B27" s="39" t="s">
        <v>742</v>
      </c>
      <c r="C27" s="33">
        <f>C25+1</f>
        <v>42867</v>
      </c>
      <c r="D27" s="203"/>
      <c r="E27" s="31">
        <f>E25+1</f>
        <v>42898</v>
      </c>
      <c r="F27" s="255" t="s">
        <v>767</v>
      </c>
      <c r="G27" s="31">
        <f>G25+1</f>
        <v>42928</v>
      </c>
      <c r="H27" s="32" t="s">
        <v>636</v>
      </c>
      <c r="I27" s="160">
        <f>I25+1</f>
        <v>42959</v>
      </c>
      <c r="J27" s="170"/>
      <c r="K27" s="163">
        <f>K25+1</f>
        <v>42990</v>
      </c>
      <c r="L27" s="131"/>
      <c r="M27" s="31">
        <f>M25+1</f>
        <v>43020</v>
      </c>
      <c r="N27" s="39" t="s">
        <v>840</v>
      </c>
      <c r="O27" s="160">
        <f>O25+1</f>
        <v>43051</v>
      </c>
      <c r="P27" s="211" t="s">
        <v>756</v>
      </c>
      <c r="Q27" s="31">
        <f>Q25+1</f>
        <v>43081</v>
      </c>
      <c r="R27" s="32"/>
      <c r="S27" s="31">
        <f>S25+1</f>
        <v>43112</v>
      </c>
      <c r="T27" s="32" t="s">
        <v>663</v>
      </c>
      <c r="U27" s="160">
        <f>U25+1</f>
        <v>43143</v>
      </c>
      <c r="V27" s="182" t="s">
        <v>708</v>
      </c>
      <c r="W27" s="31">
        <f>W25+1</f>
        <v>43171</v>
      </c>
      <c r="X27" s="39"/>
    </row>
    <row r="28" spans="1:24" s="28" customFormat="1" ht="12">
      <c r="A28" s="29" t="str">
        <f>TEXT(A27,"aaa")</f>
        <v>水</v>
      </c>
      <c r="B28" s="42" t="s">
        <v>901</v>
      </c>
      <c r="C28" s="34" t="str">
        <f>TEXT(C27,"aaa")</f>
        <v>金</v>
      </c>
      <c r="D28" s="104" t="s">
        <v>775</v>
      </c>
      <c r="E28" s="29" t="str">
        <f>TEXT(E27,"aaa")</f>
        <v>月</v>
      </c>
      <c r="F28" s="97"/>
      <c r="G28" s="29" t="str">
        <f>TEXT(G27,"aaa")</f>
        <v>水</v>
      </c>
      <c r="H28" s="30"/>
      <c r="I28" s="162" t="str">
        <f>TEXT(I27,"aaa")</f>
        <v>土</v>
      </c>
      <c r="J28" s="159"/>
      <c r="K28" s="29" t="str">
        <f>TEXT(K27,"aaa")</f>
        <v>火</v>
      </c>
      <c r="L28" s="42" t="s">
        <v>947</v>
      </c>
      <c r="M28" s="29" t="str">
        <f>TEXT(M27,"aaa")</f>
        <v>木</v>
      </c>
      <c r="N28" s="145"/>
      <c r="O28" s="162" t="str">
        <f>TEXT(O27,"aaa")</f>
        <v>日</v>
      </c>
      <c r="P28" s="191"/>
      <c r="Q28" s="29" t="str">
        <f>TEXT(Q27,"aaa")</f>
        <v>火</v>
      </c>
      <c r="R28" s="30" t="s">
        <v>751</v>
      </c>
      <c r="S28" s="29" t="str">
        <f>TEXT(S27,"aaa")</f>
        <v>金</v>
      </c>
      <c r="T28" s="145"/>
      <c r="U28" s="162" t="str">
        <f>TEXT(U27,"aaa")</f>
        <v>月</v>
      </c>
      <c r="V28" s="169"/>
      <c r="W28" s="29" t="str">
        <f>TEXT(W27,"aaa")</f>
        <v>月</v>
      </c>
      <c r="X28" s="30"/>
    </row>
    <row r="29" spans="1:24" s="28" customFormat="1" ht="12">
      <c r="A29" s="35">
        <f>A27+1</f>
        <v>42838</v>
      </c>
      <c r="B29" s="86" t="s">
        <v>819</v>
      </c>
      <c r="C29" s="174">
        <f>C27+1</f>
        <v>42868</v>
      </c>
      <c r="D29" s="231"/>
      <c r="E29" s="31">
        <f>E27+1</f>
        <v>42899</v>
      </c>
      <c r="F29" s="39" t="s">
        <v>773</v>
      </c>
      <c r="G29" s="33">
        <f>G27+1</f>
        <v>42929</v>
      </c>
      <c r="H29" s="99" t="s">
        <v>745</v>
      </c>
      <c r="I29" s="174">
        <f>I27+1</f>
        <v>42960</v>
      </c>
      <c r="J29" s="186"/>
      <c r="K29" s="31">
        <f>K27+1</f>
        <v>42991</v>
      </c>
      <c r="L29" s="32"/>
      <c r="M29" s="31">
        <f>M27+1</f>
        <v>43021</v>
      </c>
      <c r="N29" s="39"/>
      <c r="O29" s="31">
        <f>O27+1</f>
        <v>43052</v>
      </c>
      <c r="P29" s="32" t="s">
        <v>850</v>
      </c>
      <c r="Q29" s="31">
        <f>Q27+1</f>
        <v>43082</v>
      </c>
      <c r="R29" s="39"/>
      <c r="S29" s="160">
        <f>S27+1</f>
        <v>43113</v>
      </c>
      <c r="T29" s="211" t="s">
        <v>662</v>
      </c>
      <c r="U29" s="31">
        <f>U27+1</f>
        <v>43144</v>
      </c>
      <c r="V29" s="32"/>
      <c r="W29" s="33">
        <f>W27+1</f>
        <v>43172</v>
      </c>
      <c r="X29" s="100" t="s">
        <v>321</v>
      </c>
    </row>
    <row r="30" spans="1:24" s="28" customFormat="1" ht="12">
      <c r="A30" s="36" t="str">
        <f>TEXT(A29,"aaa")</f>
        <v>木</v>
      </c>
      <c r="B30" s="253"/>
      <c r="C30" s="176" t="str">
        <f>TEXT(C29,"aaa")</f>
        <v>土</v>
      </c>
      <c r="D30" s="196"/>
      <c r="E30" s="29" t="str">
        <f>TEXT(E29,"aaa")</f>
        <v>火</v>
      </c>
      <c r="F30" s="30"/>
      <c r="G30" s="34" t="str">
        <f>TEXT(G29,"aaa")</f>
        <v>木</v>
      </c>
      <c r="H30" s="180" t="s">
        <v>912</v>
      </c>
      <c r="I30" s="176" t="str">
        <f>TEXT(I29,"aaa")</f>
        <v>日</v>
      </c>
      <c r="J30" s="187"/>
      <c r="K30" s="29" t="str">
        <f>TEXT(K29,"aaa")</f>
        <v>水</v>
      </c>
      <c r="L30" s="145"/>
      <c r="M30" s="29" t="str">
        <f>TEXT(M29,"aaa")</f>
        <v>金</v>
      </c>
      <c r="N30" s="46"/>
      <c r="O30" s="29" t="str">
        <f>TEXT(O29,"aaa")</f>
        <v>月</v>
      </c>
      <c r="P30" s="30"/>
      <c r="Q30" s="29" t="str">
        <f>TEXT(Q29,"aaa")</f>
        <v>水</v>
      </c>
      <c r="R30" s="79"/>
      <c r="S30" s="162" t="str">
        <f>TEXT(S29,"aaa")</f>
        <v>土</v>
      </c>
      <c r="T30" s="171"/>
      <c r="U30" s="29" t="str">
        <f>TEXT(U29,"aaa")</f>
        <v>火</v>
      </c>
      <c r="V30" s="42" t="s">
        <v>771</v>
      </c>
      <c r="W30" s="34" t="str">
        <f>TEXT(W29,"aaa")</f>
        <v>火</v>
      </c>
      <c r="X30" s="104"/>
    </row>
    <row r="31" spans="1:24" s="28" customFormat="1" ht="12">
      <c r="A31" s="35">
        <f>A29+1</f>
        <v>42839</v>
      </c>
      <c r="B31" s="57" t="s">
        <v>820</v>
      </c>
      <c r="C31" s="174">
        <f>C29+1</f>
        <v>42869</v>
      </c>
      <c r="D31" s="164"/>
      <c r="E31" s="31">
        <f>E29+1</f>
        <v>42900</v>
      </c>
      <c r="F31" s="40" t="s">
        <v>908</v>
      </c>
      <c r="G31" s="31">
        <f>G29+1</f>
        <v>42930</v>
      </c>
      <c r="H31" s="32"/>
      <c r="I31" s="115">
        <f>I29+1</f>
        <v>42961</v>
      </c>
      <c r="J31" s="116"/>
      <c r="K31" s="33">
        <f>K29+1</f>
        <v>42992</v>
      </c>
      <c r="L31" s="100" t="s">
        <v>883</v>
      </c>
      <c r="M31" s="160">
        <f>M29+1</f>
        <v>43022</v>
      </c>
      <c r="N31" s="170" t="s">
        <v>759</v>
      </c>
      <c r="O31" s="31">
        <f>O29+1</f>
        <v>43053</v>
      </c>
      <c r="P31" s="39"/>
      <c r="Q31" s="33">
        <f>Q29+1</f>
        <v>43083</v>
      </c>
      <c r="R31" s="99"/>
      <c r="S31" s="160">
        <f>S29+1</f>
        <v>43114</v>
      </c>
      <c r="T31" s="170"/>
      <c r="U31" s="31">
        <f>U29+1</f>
        <v>43145</v>
      </c>
      <c r="V31" s="39"/>
      <c r="W31" s="31">
        <f>W29+1</f>
        <v>43173</v>
      </c>
      <c r="X31" s="32"/>
    </row>
    <row r="32" spans="1:24" s="28" customFormat="1" ht="12">
      <c r="A32" s="36" t="str">
        <f>TEXT(A31,"aaa")</f>
        <v>金</v>
      </c>
      <c r="B32" s="97" t="s">
        <v>765</v>
      </c>
      <c r="C32" s="176" t="str">
        <f>TEXT(C31,"aaa")</f>
        <v>日</v>
      </c>
      <c r="D32" s="171"/>
      <c r="E32" s="29" t="str">
        <f>TEXT(E31,"aaa")</f>
        <v>水</v>
      </c>
      <c r="F32" s="46" t="s">
        <v>907</v>
      </c>
      <c r="G32" s="29" t="str">
        <f>TEXT(G31,"aaa")</f>
        <v>金</v>
      </c>
      <c r="H32" s="46" t="s">
        <v>913</v>
      </c>
      <c r="I32" s="117" t="str">
        <f>TEXT(I31,"aaa")</f>
        <v>月</v>
      </c>
      <c r="J32" s="118"/>
      <c r="K32" s="34" t="str">
        <f>TEXT(K31,"aaa")</f>
        <v>木</v>
      </c>
      <c r="L32" s="104"/>
      <c r="M32" s="162" t="str">
        <f>TEXT(M31,"aaa")</f>
        <v>土</v>
      </c>
      <c r="N32" s="169" t="s">
        <v>810</v>
      </c>
      <c r="O32" s="29" t="str">
        <f>TEXT(O31,"aaa")</f>
        <v>火</v>
      </c>
      <c r="P32" s="30" t="s">
        <v>950</v>
      </c>
      <c r="Q32" s="34" t="str">
        <f>TEXT(Q31,"aaa")</f>
        <v>木</v>
      </c>
      <c r="R32" s="94" t="s">
        <v>785</v>
      </c>
      <c r="S32" s="162" t="str">
        <f>TEXT(S31,"aaa")</f>
        <v>日</v>
      </c>
      <c r="T32" s="159"/>
      <c r="U32" s="29" t="str">
        <f>TEXT(U31,"aaa")</f>
        <v>水</v>
      </c>
      <c r="V32" s="145"/>
      <c r="W32" s="29" t="str">
        <f>TEXT(W31,"aaa")</f>
        <v>水</v>
      </c>
      <c r="X32" s="42"/>
    </row>
    <row r="33" spans="1:24" s="28" customFormat="1" ht="12">
      <c r="A33" s="156">
        <f>A31+1</f>
        <v>42840</v>
      </c>
      <c r="B33" s="164"/>
      <c r="C33" s="31">
        <f>C31+1</f>
        <v>42870</v>
      </c>
      <c r="D33" s="39" t="s">
        <v>826</v>
      </c>
      <c r="E33" s="33">
        <f>E31+1</f>
        <v>42901</v>
      </c>
      <c r="F33" s="132" t="s">
        <v>883</v>
      </c>
      <c r="G33" s="160">
        <f>G31+1</f>
        <v>42931</v>
      </c>
      <c r="H33" s="170"/>
      <c r="I33" s="73">
        <f>I31+1</f>
        <v>42962</v>
      </c>
      <c r="J33" s="128"/>
      <c r="K33" s="31">
        <f>K31+1</f>
        <v>42993</v>
      </c>
      <c r="L33" s="39" t="s">
        <v>900</v>
      </c>
      <c r="M33" s="160">
        <f>M31+1</f>
        <v>43023</v>
      </c>
      <c r="N33" s="170" t="s">
        <v>732</v>
      </c>
      <c r="O33" s="31">
        <f>O31+1</f>
        <v>43054</v>
      </c>
      <c r="P33" s="40" t="s">
        <v>853</v>
      </c>
      <c r="Q33" s="31">
        <f>Q31+1</f>
        <v>43084</v>
      </c>
      <c r="R33" s="40" t="s">
        <v>793</v>
      </c>
      <c r="S33" s="31">
        <f>S31+1</f>
        <v>43115</v>
      </c>
      <c r="T33" s="32" t="s">
        <v>701</v>
      </c>
      <c r="U33" s="33">
        <f>U31+1</f>
        <v>43146</v>
      </c>
      <c r="V33" s="99" t="s">
        <v>695</v>
      </c>
      <c r="W33" s="33">
        <f>W31+1</f>
        <v>43174</v>
      </c>
      <c r="X33" s="100"/>
    </row>
    <row r="34" spans="1:24" s="28" customFormat="1" ht="12">
      <c r="A34" s="158" t="str">
        <f>TEXT(A33,"aaa")</f>
        <v>土</v>
      </c>
      <c r="B34" s="166"/>
      <c r="C34" s="29" t="str">
        <f>TEXT(C33,"aaa")</f>
        <v>月</v>
      </c>
      <c r="D34" s="42"/>
      <c r="E34" s="34" t="str">
        <f>TEXT(E33,"aaa")</f>
        <v>木</v>
      </c>
      <c r="F34" s="94" t="s">
        <v>770</v>
      </c>
      <c r="G34" s="162" t="str">
        <f>TEXT(G33,"aaa")</f>
        <v>土</v>
      </c>
      <c r="H34" s="159"/>
      <c r="I34" s="49" t="str">
        <f>TEXT(I33,"aaa")</f>
        <v>火</v>
      </c>
      <c r="J34" s="48"/>
      <c r="K34" s="29" t="str">
        <f>TEXT(K33,"aaa")</f>
        <v>金</v>
      </c>
      <c r="L34" s="30"/>
      <c r="M34" s="162" t="str">
        <f>TEXT(M33,"aaa")</f>
        <v>日</v>
      </c>
      <c r="N34" s="191"/>
      <c r="O34" s="29" t="str">
        <f>TEXT(O33,"aaa")</f>
        <v>水</v>
      </c>
      <c r="P34" s="30" t="s">
        <v>745</v>
      </c>
      <c r="Q34" s="29" t="str">
        <f>TEXT(Q33,"aaa")</f>
        <v>金</v>
      </c>
      <c r="R34" s="30" t="s">
        <v>745</v>
      </c>
      <c r="S34" s="29" t="str">
        <f>TEXT(S33,"aaa")</f>
        <v>月</v>
      </c>
      <c r="T34" s="42" t="s">
        <v>840</v>
      </c>
      <c r="U34" s="34" t="str">
        <f>TEXT(U33,"aaa")</f>
        <v>木</v>
      </c>
      <c r="V34" s="104" t="s">
        <v>883</v>
      </c>
      <c r="W34" s="34" t="str">
        <f>TEXT(W33,"aaa")</f>
        <v>木</v>
      </c>
      <c r="X34" s="96"/>
    </row>
    <row r="35" spans="1:24" s="28" customFormat="1" ht="12">
      <c r="A35" s="156">
        <f>A33+1</f>
        <v>42841</v>
      </c>
      <c r="B35" s="167"/>
      <c r="C35" s="31">
        <f>C33+1</f>
        <v>42871</v>
      </c>
      <c r="D35" s="57" t="s">
        <v>776</v>
      </c>
      <c r="E35" s="31">
        <f>E33+1</f>
        <v>42902</v>
      </c>
      <c r="F35" s="39" t="s">
        <v>109</v>
      </c>
      <c r="G35" s="160">
        <f>G33+1</f>
        <v>42932</v>
      </c>
      <c r="H35" s="170"/>
      <c r="I35" s="73">
        <f>I33+1</f>
        <v>42963</v>
      </c>
      <c r="J35" s="128"/>
      <c r="K35" s="160">
        <f>K33+1</f>
        <v>42994</v>
      </c>
      <c r="L35" s="170"/>
      <c r="M35" s="31">
        <f>M33+1</f>
        <v>43024</v>
      </c>
      <c r="N35" s="32"/>
      <c r="O35" s="33">
        <f>O33+1</f>
        <v>43055</v>
      </c>
      <c r="P35" s="100"/>
      <c r="Q35" s="160">
        <f>Q33+1</f>
        <v>43085</v>
      </c>
      <c r="R35" s="168"/>
      <c r="S35" s="31">
        <f>S33+1</f>
        <v>43116</v>
      </c>
      <c r="T35" s="32" t="s">
        <v>703</v>
      </c>
      <c r="U35" s="31">
        <f>U33+1</f>
        <v>43147</v>
      </c>
      <c r="V35" s="39"/>
      <c r="W35" s="31">
        <f>W33+1</f>
        <v>43175</v>
      </c>
      <c r="X35" s="39"/>
    </row>
    <row r="36" spans="1:24" s="28" customFormat="1" ht="12">
      <c r="A36" s="158" t="str">
        <f>TEXT(A35,"aaa")</f>
        <v>日</v>
      </c>
      <c r="B36" s="165"/>
      <c r="C36" s="29" t="str">
        <f>TEXT(C35,"aaa")</f>
        <v>火</v>
      </c>
      <c r="D36" s="95"/>
      <c r="E36" s="29" t="str">
        <f>TEXT(E35,"aaa")</f>
        <v>金</v>
      </c>
      <c r="F36" s="46" t="s">
        <v>779</v>
      </c>
      <c r="G36" s="162" t="str">
        <f>TEXT(G35,"aaa")</f>
        <v>日</v>
      </c>
      <c r="H36" s="159"/>
      <c r="I36" s="49" t="str">
        <f>TEXT(I35,"aaa")</f>
        <v>水</v>
      </c>
      <c r="J36" s="48"/>
      <c r="K36" s="162" t="str">
        <f>TEXT(K35,"aaa")</f>
        <v>土</v>
      </c>
      <c r="L36" s="159"/>
      <c r="M36" s="29" t="str">
        <f>TEXT(M35,"aaa")</f>
        <v>月</v>
      </c>
      <c r="N36" s="42"/>
      <c r="O36" s="34" t="str">
        <f>TEXT(O35,"aaa")</f>
        <v>木</v>
      </c>
      <c r="P36" s="96" t="s">
        <v>883</v>
      </c>
      <c r="Q36" s="162" t="str">
        <f>TEXT(Q35,"aaa")</f>
        <v>土</v>
      </c>
      <c r="R36" s="159"/>
      <c r="S36" s="29" t="str">
        <f>TEXT(S35,"aaa")</f>
        <v>火</v>
      </c>
      <c r="T36" s="42" t="s">
        <v>932</v>
      </c>
      <c r="U36" s="29" t="str">
        <f>TEXT(U35,"aaa")</f>
        <v>金</v>
      </c>
      <c r="V36" s="42"/>
      <c r="W36" s="29" t="str">
        <f>TEXT(W35,"aaa")</f>
        <v>金</v>
      </c>
      <c r="X36" s="30" t="s">
        <v>646</v>
      </c>
    </row>
    <row r="37" spans="1:24" s="28" customFormat="1" ht="12">
      <c r="A37" s="31">
        <f>A35+1</f>
        <v>42842</v>
      </c>
      <c r="B37" s="39" t="s">
        <v>821</v>
      </c>
      <c r="C37" s="31">
        <f>C35+1</f>
        <v>42872</v>
      </c>
      <c r="D37" s="57" t="s">
        <v>900</v>
      </c>
      <c r="E37" s="160">
        <f>E35+1</f>
        <v>42903</v>
      </c>
      <c r="F37" s="170"/>
      <c r="G37" s="160">
        <f>G35+1</f>
        <v>42933</v>
      </c>
      <c r="H37" s="182" t="s">
        <v>654</v>
      </c>
      <c r="I37" s="115">
        <f>I35+1</f>
        <v>42964</v>
      </c>
      <c r="J37" s="116"/>
      <c r="K37" s="160">
        <f>K35+1</f>
        <v>42995</v>
      </c>
      <c r="L37" s="182"/>
      <c r="M37" s="163">
        <f>M35+1</f>
        <v>43025</v>
      </c>
      <c r="N37" s="131" t="s">
        <v>781</v>
      </c>
      <c r="O37" s="31">
        <f>O35+1</f>
        <v>43056</v>
      </c>
      <c r="P37" s="39"/>
      <c r="Q37" s="160">
        <f>Q35+1</f>
        <v>43086</v>
      </c>
      <c r="R37" s="182"/>
      <c r="S37" s="31">
        <f>S35+1</f>
        <v>43117</v>
      </c>
      <c r="T37" s="32" t="s">
        <v>900</v>
      </c>
      <c r="U37" s="160">
        <f>U35+1</f>
        <v>43148</v>
      </c>
      <c r="V37" s="170" t="s">
        <v>811</v>
      </c>
      <c r="W37" s="160">
        <f>W35+1</f>
        <v>43176</v>
      </c>
      <c r="X37" s="170"/>
    </row>
    <row r="38" spans="1:24" s="28" customFormat="1" ht="12">
      <c r="A38" s="29" t="str">
        <f>TEXT(A37,"aaa")</f>
        <v>月</v>
      </c>
      <c r="B38" s="46" t="s">
        <v>707</v>
      </c>
      <c r="C38" s="29" t="str">
        <f>TEXT(C37,"aaa")</f>
        <v>水</v>
      </c>
      <c r="D38" s="256"/>
      <c r="E38" s="162" t="str">
        <f>TEXT(E37,"aaa")</f>
        <v>土</v>
      </c>
      <c r="F38" s="169"/>
      <c r="G38" s="162" t="str">
        <f>TEXT(G37,"aaa")</f>
        <v>月</v>
      </c>
      <c r="H38" s="171"/>
      <c r="I38" s="117" t="str">
        <f>TEXT(I37,"aaa")</f>
        <v>木</v>
      </c>
      <c r="J38" s="118"/>
      <c r="K38" s="162" t="str">
        <f>TEXT(K37,"aaa")</f>
        <v>日</v>
      </c>
      <c r="L38" s="159"/>
      <c r="M38" s="29" t="str">
        <f>TEXT(M37,"aaa")</f>
        <v>火</v>
      </c>
      <c r="N38" s="151" t="s">
        <v>783</v>
      </c>
      <c r="O38" s="29" t="str">
        <f>TEXT(O37,"aaa")</f>
        <v>金</v>
      </c>
      <c r="P38" s="30" t="s">
        <v>752</v>
      </c>
      <c r="Q38" s="162" t="str">
        <f>TEXT(Q37,"aaa")</f>
        <v>日</v>
      </c>
      <c r="R38" s="159"/>
      <c r="S38" s="29" t="str">
        <f>TEXT(S37,"aaa")</f>
        <v>水</v>
      </c>
      <c r="T38" s="42" t="s">
        <v>909</v>
      </c>
      <c r="U38" s="162" t="str">
        <f>TEXT(U37,"aaa")</f>
        <v>土</v>
      </c>
      <c r="V38" s="159"/>
      <c r="W38" s="162" t="str">
        <f>TEXT(W37,"aaa")</f>
        <v>土</v>
      </c>
      <c r="X38" s="159"/>
    </row>
    <row r="39" spans="1:24" s="28" customFormat="1" ht="12">
      <c r="A39" s="31">
        <f>A37+1</f>
        <v>42843</v>
      </c>
      <c r="B39" s="39" t="s">
        <v>915</v>
      </c>
      <c r="C39" s="33">
        <f>C37+1</f>
        <v>42873</v>
      </c>
      <c r="D39" s="100" t="s">
        <v>883</v>
      </c>
      <c r="E39" s="160">
        <f>E37+1</f>
        <v>42904</v>
      </c>
      <c r="F39" s="168"/>
      <c r="G39" s="31">
        <f>G37+1</f>
        <v>42934</v>
      </c>
      <c r="H39" s="32"/>
      <c r="I39" s="73">
        <f>I37+1</f>
        <v>42965</v>
      </c>
      <c r="J39" s="74" t="s">
        <v>44</v>
      </c>
      <c r="K39" s="160">
        <f>K37+1</f>
        <v>42996</v>
      </c>
      <c r="L39" s="182" t="s">
        <v>656</v>
      </c>
      <c r="M39" s="163">
        <f>M37+1</f>
        <v>43026</v>
      </c>
      <c r="N39" s="131"/>
      <c r="O39" s="160">
        <f>O37+1</f>
        <v>43057</v>
      </c>
      <c r="P39" s="170"/>
      <c r="Q39" s="31">
        <f>Q37+1</f>
        <v>43087</v>
      </c>
      <c r="R39" s="254"/>
      <c r="S39" s="33">
        <f>S37+1</f>
        <v>43118</v>
      </c>
      <c r="T39" s="100" t="s">
        <v>910</v>
      </c>
      <c r="U39" s="160">
        <f>U37+1</f>
        <v>43149</v>
      </c>
      <c r="V39" s="182"/>
      <c r="W39" s="160">
        <f>W37+1</f>
        <v>43177</v>
      </c>
      <c r="X39" s="182"/>
    </row>
    <row r="40" spans="1:24" s="28" customFormat="1" ht="12">
      <c r="A40" s="29" t="str">
        <f>TEXT(A39,"aaa")</f>
        <v>火</v>
      </c>
      <c r="B40" s="46" t="s">
        <v>898</v>
      </c>
      <c r="C40" s="34" t="str">
        <f>TEXT(C39,"aaa")</f>
        <v>木</v>
      </c>
      <c r="D40" s="104"/>
      <c r="E40" s="162" t="str">
        <f>TEXT(E39,"aaa")</f>
        <v>日</v>
      </c>
      <c r="F40" s="169"/>
      <c r="G40" s="29" t="str">
        <f>TEXT(G39,"aaa")</f>
        <v>火</v>
      </c>
      <c r="H40" s="46" t="s">
        <v>914</v>
      </c>
      <c r="I40" s="49" t="str">
        <f>TEXT(I39,"aaa")</f>
        <v>金</v>
      </c>
      <c r="J40" s="48"/>
      <c r="K40" s="162" t="str">
        <f>TEXT(K39,"aaa")</f>
        <v>月</v>
      </c>
      <c r="L40" s="159"/>
      <c r="M40" s="29" t="str">
        <f>TEXT(M39,"aaa")</f>
        <v>水</v>
      </c>
      <c r="N40" s="42" t="s">
        <v>678</v>
      </c>
      <c r="O40" s="162" t="str">
        <f>TEXT(O39,"aaa")</f>
        <v>土</v>
      </c>
      <c r="P40" s="159"/>
      <c r="Q40" s="29" t="str">
        <f>TEXT(Q39,"aaa")</f>
        <v>月</v>
      </c>
      <c r="R40" s="30" t="s">
        <v>523</v>
      </c>
      <c r="S40" s="34" t="str">
        <f>TEXT(S39,"aaa")</f>
        <v>木</v>
      </c>
      <c r="T40" s="104" t="s">
        <v>855</v>
      </c>
      <c r="U40" s="162" t="str">
        <f>TEXT(U39,"aaa")</f>
        <v>日</v>
      </c>
      <c r="V40" s="159"/>
      <c r="W40" s="162" t="str">
        <f>TEXT(W39,"aaa")</f>
        <v>日</v>
      </c>
      <c r="X40" s="159"/>
    </row>
    <row r="41" spans="1:24" s="28" customFormat="1" ht="12" customHeight="1">
      <c r="A41" s="31">
        <f>A39+1</f>
        <v>42844</v>
      </c>
      <c r="B41" s="40" t="s">
        <v>769</v>
      </c>
      <c r="C41" s="33">
        <f>C39+1</f>
        <v>42874</v>
      </c>
      <c r="D41" s="103"/>
      <c r="E41" s="31">
        <f>E39+1</f>
        <v>42905</v>
      </c>
      <c r="F41" s="150" t="s">
        <v>922</v>
      </c>
      <c r="G41" s="31">
        <f>G39+1</f>
        <v>42935</v>
      </c>
      <c r="H41" s="39"/>
      <c r="I41" s="160">
        <f>I39+1</f>
        <v>42966</v>
      </c>
      <c r="J41" s="170"/>
      <c r="K41" s="31">
        <f>K39+1</f>
        <v>42997</v>
      </c>
      <c r="L41" s="39"/>
      <c r="M41" s="31">
        <f>M39+1</f>
        <v>43027</v>
      </c>
      <c r="N41" s="39"/>
      <c r="O41" s="160">
        <f>O39+1</f>
        <v>43058</v>
      </c>
      <c r="P41" s="182"/>
      <c r="Q41" s="31">
        <f>Q39+1</f>
        <v>43088</v>
      </c>
      <c r="R41" s="32" t="s">
        <v>684</v>
      </c>
      <c r="S41" s="31">
        <f>S39+1</f>
        <v>43119</v>
      </c>
      <c r="T41" s="39"/>
      <c r="U41" s="31">
        <f>U39+1</f>
        <v>43150</v>
      </c>
      <c r="V41" s="32"/>
      <c r="W41" s="31">
        <f>W39+1</f>
        <v>43178</v>
      </c>
      <c r="X41" s="32" t="s">
        <v>860</v>
      </c>
    </row>
    <row r="42" spans="1:24" s="28" customFormat="1" ht="12" customHeight="1">
      <c r="A42" s="29" t="str">
        <f>TEXT(A41,"aaa")</f>
        <v>水</v>
      </c>
      <c r="B42" s="46" t="s">
        <v>728</v>
      </c>
      <c r="C42" s="34" t="str">
        <f>TEXT(C41,"aaa")</f>
        <v>金</v>
      </c>
      <c r="D42" s="79"/>
      <c r="E42" s="29" t="str">
        <f>TEXT(E41,"aaa")</f>
        <v>月</v>
      </c>
      <c r="F42" s="151" t="s">
        <v>923</v>
      </c>
      <c r="G42" s="29" t="str">
        <f>TEXT(G41,"aaa")</f>
        <v>水</v>
      </c>
      <c r="H42" s="46" t="s">
        <v>926</v>
      </c>
      <c r="I42" s="162" t="str">
        <f>TEXT(I41,"aaa")</f>
        <v>土</v>
      </c>
      <c r="J42" s="159"/>
      <c r="K42" s="29" t="str">
        <f>TEXT(K41,"aaa")</f>
        <v>火</v>
      </c>
      <c r="L42" s="42" t="s">
        <v>948</v>
      </c>
      <c r="M42" s="29" t="str">
        <f>TEXT(M41,"aaa")</f>
        <v>木</v>
      </c>
      <c r="N42" s="42" t="s">
        <v>903</v>
      </c>
      <c r="O42" s="162" t="str">
        <f>TEXT(O41,"aaa")</f>
        <v>日</v>
      </c>
      <c r="P42" s="159"/>
      <c r="Q42" s="29" t="str">
        <f>TEXT(Q41,"aaa")</f>
        <v>火</v>
      </c>
      <c r="R42" s="30"/>
      <c r="S42" s="29" t="str">
        <f>TEXT(S41,"aaa")</f>
        <v>金</v>
      </c>
      <c r="T42" s="42"/>
      <c r="U42" s="29" t="str">
        <f>TEXT(U41,"aaa")</f>
        <v>月</v>
      </c>
      <c r="V42" s="42" t="s">
        <v>745</v>
      </c>
      <c r="W42" s="29" t="str">
        <f>TEXT(W41,"aaa")</f>
        <v>月</v>
      </c>
      <c r="X42" s="30"/>
    </row>
    <row r="43" spans="1:24" s="28" customFormat="1" ht="12">
      <c r="A43" s="35">
        <f>A41+1</f>
        <v>42845</v>
      </c>
      <c r="B43" s="57" t="s">
        <v>807</v>
      </c>
      <c r="C43" s="174">
        <f>C41+1</f>
        <v>42875</v>
      </c>
      <c r="D43" s="262" t="s">
        <v>812</v>
      </c>
      <c r="E43" s="31">
        <f>E41+1</f>
        <v>42906</v>
      </c>
      <c r="F43" s="39"/>
      <c r="G43" s="31">
        <f>G41+1</f>
        <v>42936</v>
      </c>
      <c r="H43" s="39" t="s">
        <v>586</v>
      </c>
      <c r="I43" s="174">
        <f>I41+1</f>
        <v>42967</v>
      </c>
      <c r="J43" s="186" t="s">
        <v>811</v>
      </c>
      <c r="K43" s="31">
        <f>K41+1</f>
        <v>42998</v>
      </c>
      <c r="L43" s="40"/>
      <c r="M43" s="31">
        <f>M41+1</f>
        <v>43028</v>
      </c>
      <c r="N43" s="40"/>
      <c r="O43" s="31">
        <f>O41+1</f>
        <v>43059</v>
      </c>
      <c r="P43" s="32" t="s">
        <v>900</v>
      </c>
      <c r="Q43" s="31">
        <f>Q41+1</f>
        <v>43089</v>
      </c>
      <c r="R43" s="32" t="s">
        <v>683</v>
      </c>
      <c r="S43" s="160">
        <f>S41+1</f>
        <v>43120</v>
      </c>
      <c r="T43" s="168"/>
      <c r="U43" s="31">
        <f>U41+1</f>
        <v>43151</v>
      </c>
      <c r="V43" s="39" t="s">
        <v>774</v>
      </c>
      <c r="W43" s="31">
        <f>W41+1</f>
        <v>43179</v>
      </c>
      <c r="X43" s="39" t="s">
        <v>934</v>
      </c>
    </row>
    <row r="44" spans="1:24" s="28" customFormat="1" ht="12">
      <c r="A44" s="36" t="str">
        <f>TEXT(A43,"aaa")</f>
        <v>木</v>
      </c>
      <c r="B44" s="63" t="s">
        <v>899</v>
      </c>
      <c r="C44" s="176" t="str">
        <f>TEXT(C43,"aaa")</f>
        <v>土</v>
      </c>
      <c r="D44" s="169"/>
      <c r="E44" s="29" t="str">
        <f>TEXT(E43,"aaa")</f>
        <v>火</v>
      </c>
      <c r="F44" s="30" t="s">
        <v>848</v>
      </c>
      <c r="G44" s="29" t="str">
        <f>TEXT(G43,"aaa")</f>
        <v>木</v>
      </c>
      <c r="H44" s="46" t="s">
        <v>356</v>
      </c>
      <c r="I44" s="176" t="str">
        <f>TEXT(I43,"aaa")</f>
        <v>日</v>
      </c>
      <c r="J44" s="187"/>
      <c r="K44" s="29" t="str">
        <f>TEXT(K43,"aaa")</f>
        <v>水</v>
      </c>
      <c r="L44" s="30" t="s">
        <v>718</v>
      </c>
      <c r="M44" s="29" t="str">
        <f>TEXT(M43,"aaa")</f>
        <v>金</v>
      </c>
      <c r="N44" s="30" t="s">
        <v>750</v>
      </c>
      <c r="O44" s="29" t="str">
        <f>TEXT(O43,"aaa")</f>
        <v>月</v>
      </c>
      <c r="P44" s="30"/>
      <c r="Q44" s="29" t="str">
        <f>TEXT(Q43,"aaa")</f>
        <v>水</v>
      </c>
      <c r="R44" s="30"/>
      <c r="S44" s="162" t="str">
        <f>TEXT(S43,"aaa")</f>
        <v>土</v>
      </c>
      <c r="T44" s="169" t="s">
        <v>664</v>
      </c>
      <c r="U44" s="29" t="str">
        <f>TEXT(U43,"aaa")</f>
        <v>火</v>
      </c>
      <c r="V44" s="42" t="s">
        <v>818</v>
      </c>
      <c r="W44" s="29" t="str">
        <f>TEXT(W43,"aaa")</f>
        <v>火</v>
      </c>
      <c r="X44" s="46" t="s">
        <v>829</v>
      </c>
    </row>
    <row r="45" spans="1:24" s="28" customFormat="1" ht="12.75" customHeight="1">
      <c r="A45" s="35">
        <f>A43+1</f>
        <v>42846</v>
      </c>
      <c r="B45" s="40" t="s">
        <v>916</v>
      </c>
      <c r="C45" s="174">
        <f>C43+1</f>
        <v>42876</v>
      </c>
      <c r="D45" s="170" t="s">
        <v>813</v>
      </c>
      <c r="E45" s="160">
        <f>E43+1</f>
        <v>42907</v>
      </c>
      <c r="F45" s="170" t="s">
        <v>26</v>
      </c>
      <c r="G45" s="73">
        <f>G43+1</f>
        <v>42937</v>
      </c>
      <c r="H45" s="74" t="s">
        <v>687</v>
      </c>
      <c r="I45" s="115">
        <f>I43+1</f>
        <v>42968</v>
      </c>
      <c r="J45" s="116"/>
      <c r="K45" s="31">
        <f>K43+1</f>
        <v>42999</v>
      </c>
      <c r="L45" s="39"/>
      <c r="M45" s="160">
        <f>M43+1</f>
        <v>43029</v>
      </c>
      <c r="N45" s="170"/>
      <c r="O45" s="31">
        <f>O43+1</f>
        <v>43060</v>
      </c>
      <c r="P45" s="39"/>
      <c r="Q45" s="33">
        <f>Q43+1</f>
        <v>43090</v>
      </c>
      <c r="R45" s="32" t="s">
        <v>680</v>
      </c>
      <c r="S45" s="160">
        <f>S43+1</f>
        <v>43121</v>
      </c>
      <c r="T45" s="168"/>
      <c r="U45" s="33">
        <f>U43+1</f>
        <v>43152</v>
      </c>
      <c r="V45" s="100"/>
      <c r="W45" s="160">
        <f>W43+1</f>
        <v>43180</v>
      </c>
      <c r="X45" s="170"/>
    </row>
    <row r="46" spans="1:24" s="28" customFormat="1" ht="12">
      <c r="A46" s="36" t="str">
        <f>TEXT(A45,"aaa")</f>
        <v>金</v>
      </c>
      <c r="B46" s="63" t="s">
        <v>935</v>
      </c>
      <c r="C46" s="176" t="str">
        <f>TEXT(C45,"aaa")</f>
        <v>日</v>
      </c>
      <c r="D46" s="232"/>
      <c r="E46" s="162" t="str">
        <f>TEXT(E45,"aaa")</f>
        <v>水</v>
      </c>
      <c r="F46" s="159"/>
      <c r="G46" s="49" t="str">
        <f>TEXT(G45,"aaa")</f>
        <v>金</v>
      </c>
      <c r="H46" s="48"/>
      <c r="I46" s="117" t="str">
        <f>TEXT(I45,"aaa")</f>
        <v>月</v>
      </c>
      <c r="J46" s="118">
        <v>8</v>
      </c>
      <c r="K46" s="29" t="str">
        <f>TEXT(K45,"aaa")</f>
        <v>木</v>
      </c>
      <c r="L46" s="108"/>
      <c r="M46" s="162" t="str">
        <f>TEXT(M45,"aaa")</f>
        <v>土</v>
      </c>
      <c r="N46" s="171" t="s">
        <v>809</v>
      </c>
      <c r="O46" s="29" t="str">
        <f>TEXT(O45,"aaa")</f>
        <v>火</v>
      </c>
      <c r="P46" s="30"/>
      <c r="Q46" s="34" t="str">
        <f>TEXT(Q45,"aaa")</f>
        <v>木</v>
      </c>
      <c r="R46" s="96" t="s">
        <v>434</v>
      </c>
      <c r="S46" s="162" t="str">
        <f>TEXT(S45,"aaa")</f>
        <v>日</v>
      </c>
      <c r="T46" s="169" t="s">
        <v>487</v>
      </c>
      <c r="U46" s="29" t="str">
        <f>TEXT(U45,"aaa")</f>
        <v>水</v>
      </c>
      <c r="V46" s="42" t="s">
        <v>718</v>
      </c>
      <c r="W46" s="162" t="str">
        <f>TEXT(W45,"aaa")</f>
        <v>水</v>
      </c>
      <c r="X46" s="171" t="s">
        <v>648</v>
      </c>
    </row>
    <row r="47" spans="1:24" s="28" customFormat="1" ht="12">
      <c r="A47" s="156">
        <f>A45+1</f>
        <v>42847</v>
      </c>
      <c r="B47" s="167"/>
      <c r="C47" s="234">
        <f>C45+1</f>
        <v>42877</v>
      </c>
      <c r="D47" s="235"/>
      <c r="E47" s="33">
        <f>E45+1</f>
        <v>42908</v>
      </c>
      <c r="F47" s="124" t="s">
        <v>696</v>
      </c>
      <c r="G47" s="160">
        <f>G45+1</f>
        <v>42938</v>
      </c>
      <c r="H47" s="170"/>
      <c r="I47" s="73">
        <f>I45+1</f>
        <v>42969</v>
      </c>
      <c r="J47" s="74"/>
      <c r="K47" s="31">
        <f>K45+1</f>
        <v>43000</v>
      </c>
      <c r="L47" s="39"/>
      <c r="M47" s="160">
        <f>M45+1</f>
        <v>43030</v>
      </c>
      <c r="N47" s="182"/>
      <c r="O47" s="31">
        <f>O45+1</f>
        <v>43061</v>
      </c>
      <c r="P47" s="32"/>
      <c r="Q47" s="31">
        <f>Q45+1</f>
        <v>43091</v>
      </c>
      <c r="R47" s="213" t="s">
        <v>682</v>
      </c>
      <c r="S47" s="31">
        <f>S45+1</f>
        <v>43122</v>
      </c>
      <c r="T47" s="39" t="s">
        <v>933</v>
      </c>
      <c r="U47" s="33">
        <f>U45+1</f>
        <v>43153</v>
      </c>
      <c r="V47" s="100"/>
      <c r="W47" s="31">
        <f>W45+1</f>
        <v>43181</v>
      </c>
      <c r="X47" s="32" t="s">
        <v>647</v>
      </c>
    </row>
    <row r="48" spans="1:24" s="28" customFormat="1" ht="12">
      <c r="A48" s="158" t="str">
        <f>TEXT(A47,"aaa")</f>
        <v>土</v>
      </c>
      <c r="B48" s="195"/>
      <c r="C48" s="236" t="str">
        <f>TEXT(C47,"aaa")</f>
        <v>月</v>
      </c>
      <c r="D48" s="237"/>
      <c r="E48" s="34" t="str">
        <f>TEXT(E47,"aaa")</f>
        <v>木</v>
      </c>
      <c r="F48" s="264" t="s">
        <v>880</v>
      </c>
      <c r="G48" s="162" t="str">
        <f>TEXT(G47,"aaa")</f>
        <v>土</v>
      </c>
      <c r="H48" s="159"/>
      <c r="I48" s="49" t="str">
        <f>TEXT(I47,"aaa")</f>
        <v>火</v>
      </c>
      <c r="J48" s="48">
        <v>9</v>
      </c>
      <c r="K48" s="29" t="str">
        <f>TEXT(K47,"aaa")</f>
        <v>金</v>
      </c>
      <c r="L48" s="30"/>
      <c r="M48" s="162" t="str">
        <f>TEXT(M47,"aaa")</f>
        <v>日</v>
      </c>
      <c r="N48" s="171"/>
      <c r="O48" s="29" t="str">
        <f>TEXT(O47,"aaa")</f>
        <v>水</v>
      </c>
      <c r="P48" s="30"/>
      <c r="Q48" s="29" t="str">
        <f>TEXT(Q47,"aaa")</f>
        <v>金</v>
      </c>
      <c r="R48" s="145"/>
      <c r="S48" s="29" t="str">
        <f>TEXT(S47,"aaa")</f>
        <v>月</v>
      </c>
      <c r="T48" s="30" t="s">
        <v>900</v>
      </c>
      <c r="U48" s="34" t="str">
        <f>TEXT(U47,"aaa")</f>
        <v>木</v>
      </c>
      <c r="V48" s="104"/>
      <c r="W48" s="29" t="str">
        <f>TEXT(W47,"aaa")</f>
        <v>木</v>
      </c>
      <c r="X48" s="30"/>
    </row>
    <row r="49" spans="1:24" s="28" customFormat="1" ht="12">
      <c r="A49" s="156">
        <f>A47+1</f>
        <v>42848</v>
      </c>
      <c r="B49" s="170"/>
      <c r="C49" s="31">
        <f>C47+1</f>
        <v>42878</v>
      </c>
      <c r="D49" s="32"/>
      <c r="E49" s="31">
        <f>E47+1</f>
        <v>42909</v>
      </c>
      <c r="F49" s="39" t="s">
        <v>814</v>
      </c>
      <c r="G49" s="174">
        <f>G47+1</f>
        <v>42939</v>
      </c>
      <c r="H49" s="186"/>
      <c r="I49" s="73">
        <f>I47+1</f>
        <v>42970</v>
      </c>
      <c r="J49" s="74">
        <v>10</v>
      </c>
      <c r="K49" s="160">
        <f>K47+1</f>
        <v>43001</v>
      </c>
      <c r="L49" s="182" t="s">
        <v>655</v>
      </c>
      <c r="M49" s="31">
        <f>M47+1</f>
        <v>43031</v>
      </c>
      <c r="N49" s="39"/>
      <c r="O49" s="160">
        <f>O47+1</f>
        <v>43062</v>
      </c>
      <c r="P49" s="170" t="s">
        <v>33</v>
      </c>
      <c r="Q49" s="160">
        <f>Q47+1</f>
        <v>43092</v>
      </c>
      <c r="R49" s="170" t="s">
        <v>34</v>
      </c>
      <c r="S49" s="31">
        <f>S47+1</f>
        <v>43123</v>
      </c>
      <c r="T49" s="32"/>
      <c r="U49" s="31">
        <f>U47+1</f>
        <v>43154</v>
      </c>
      <c r="V49" s="39"/>
      <c r="W49" s="31">
        <f>W47+1</f>
        <v>43182</v>
      </c>
      <c r="X49" s="32" t="s">
        <v>645</v>
      </c>
    </row>
    <row r="50" spans="1:24" s="28" customFormat="1" ht="12">
      <c r="A50" s="158" t="str">
        <f>TEXT(A49,"aaa")</f>
        <v>日</v>
      </c>
      <c r="B50" s="171"/>
      <c r="C50" s="29" t="str">
        <f>TEXT(C49,"aaa")</f>
        <v>火</v>
      </c>
      <c r="D50" s="97" t="s">
        <v>777</v>
      </c>
      <c r="E50" s="29" t="str">
        <f>TEXT(E49,"aaa")</f>
        <v>金</v>
      </c>
      <c r="F50" s="46"/>
      <c r="G50" s="176" t="str">
        <f>TEXT(G49,"aaa")</f>
        <v>日</v>
      </c>
      <c r="H50" s="189"/>
      <c r="I50" s="188" t="str">
        <f>TEXT(I49,"aaa")</f>
        <v>水</v>
      </c>
      <c r="J50" s="48"/>
      <c r="K50" s="162" t="str">
        <f>TEXT(K49,"aaa")</f>
        <v>土</v>
      </c>
      <c r="L50" s="171"/>
      <c r="M50" s="29" t="str">
        <f>TEXT(M49,"aaa")</f>
        <v>月</v>
      </c>
      <c r="N50" s="30" t="s">
        <v>900</v>
      </c>
      <c r="O50" s="162" t="str">
        <f>TEXT(O49,"aaa")</f>
        <v>木</v>
      </c>
      <c r="P50" s="159"/>
      <c r="Q50" s="162" t="str">
        <f>TEXT(Q49,"aaa")</f>
        <v>土</v>
      </c>
      <c r="R50" s="159"/>
      <c r="S50" s="29" t="str">
        <f>TEXT(S49,"aaa")</f>
        <v>火</v>
      </c>
      <c r="T50" s="42" t="s">
        <v>772</v>
      </c>
      <c r="U50" s="29" t="str">
        <f>TEXT(U49,"aaa")</f>
        <v>金</v>
      </c>
      <c r="V50" s="30" t="s">
        <v>801</v>
      </c>
      <c r="W50" s="29" t="str">
        <f>TEXT(W49,"aaa")</f>
        <v>金</v>
      </c>
      <c r="X50" s="30"/>
    </row>
    <row r="51" spans="1:24" s="28" customFormat="1" ht="12" customHeight="1">
      <c r="A51" s="31">
        <f>A49+1</f>
        <v>42849</v>
      </c>
      <c r="B51" s="39" t="s">
        <v>917</v>
      </c>
      <c r="C51" s="31">
        <f>C49+1</f>
        <v>42879</v>
      </c>
      <c r="D51" s="64"/>
      <c r="E51" s="160">
        <f>E49+1</f>
        <v>42910</v>
      </c>
      <c r="F51" s="170"/>
      <c r="G51" s="115">
        <f>G49+1</f>
        <v>42940</v>
      </c>
      <c r="H51" s="116"/>
      <c r="I51" s="115">
        <f>I49+1</f>
        <v>42971</v>
      </c>
      <c r="J51" s="116" t="s">
        <v>143</v>
      </c>
      <c r="K51" s="160">
        <f>K49+1</f>
        <v>43002</v>
      </c>
      <c r="L51" s="170"/>
      <c r="M51" s="31">
        <f>M49+1</f>
        <v>43032</v>
      </c>
      <c r="N51" s="39"/>
      <c r="O51" s="31">
        <f>O49+1</f>
        <v>43063</v>
      </c>
      <c r="P51" s="39"/>
      <c r="Q51" s="160">
        <f>Q49+1</f>
        <v>43093</v>
      </c>
      <c r="R51" s="170"/>
      <c r="S51" s="31">
        <f>S49+1</f>
        <v>43124</v>
      </c>
      <c r="T51" s="39" t="s">
        <v>856</v>
      </c>
      <c r="U51" s="160">
        <f>U49+1</f>
        <v>43155</v>
      </c>
      <c r="V51" s="170"/>
      <c r="W51" s="160">
        <f>W49+1</f>
        <v>43183</v>
      </c>
      <c r="X51" s="170"/>
    </row>
    <row r="52" spans="1:24" s="28" customFormat="1" ht="12">
      <c r="A52" s="29" t="str">
        <f>TEXT(A51,"aaa")</f>
        <v>月</v>
      </c>
      <c r="B52" s="42" t="s">
        <v>735</v>
      </c>
      <c r="C52" s="29" t="str">
        <f>TEXT(C51,"aaa")</f>
        <v>水</v>
      </c>
      <c r="D52" s="97"/>
      <c r="E52" s="162" t="str">
        <f>TEXT(E51,"aaa")</f>
        <v>土</v>
      </c>
      <c r="F52" s="159"/>
      <c r="G52" s="117" t="str">
        <f>TEXT(G51,"aaa")</f>
        <v>月</v>
      </c>
      <c r="H52" s="118" t="s">
        <v>936</v>
      </c>
      <c r="I52" s="117" t="str">
        <f>TEXT(I51,"aaa")</f>
        <v>木</v>
      </c>
      <c r="J52" s="119">
        <v>11</v>
      </c>
      <c r="K52" s="162" t="str">
        <f>TEXT(K51,"aaa")</f>
        <v>日</v>
      </c>
      <c r="L52" s="159"/>
      <c r="M52" s="29" t="str">
        <f>TEXT(M51,"aaa")</f>
        <v>火</v>
      </c>
      <c r="N52" s="151" t="s">
        <v>782</v>
      </c>
      <c r="O52" s="29" t="str">
        <f>TEXT(O51,"aaa")</f>
        <v>金</v>
      </c>
      <c r="P52" s="30"/>
      <c r="Q52" s="162" t="str">
        <f>TEXT(Q51,"aaa")</f>
        <v>日</v>
      </c>
      <c r="R52" s="159"/>
      <c r="S52" s="29" t="str">
        <f>TEXT(S51,"aaa")</f>
        <v>水</v>
      </c>
      <c r="T52" s="42"/>
      <c r="U52" s="162" t="str">
        <f>TEXT(U51,"aaa")</f>
        <v>土</v>
      </c>
      <c r="V52" s="171"/>
      <c r="W52" s="162" t="str">
        <f>TEXT(W51,"aaa")</f>
        <v>土</v>
      </c>
      <c r="X52" s="159"/>
    </row>
    <row r="53" spans="1:24" s="28" customFormat="1" ht="12">
      <c r="A53" s="31">
        <f>A51+1</f>
        <v>42850</v>
      </c>
      <c r="B53" s="57" t="s">
        <v>714</v>
      </c>
      <c r="C53" s="33">
        <f>C51+1</f>
        <v>42880</v>
      </c>
      <c r="D53" s="100"/>
      <c r="E53" s="160">
        <f>E51+1</f>
        <v>42911</v>
      </c>
      <c r="F53" s="182"/>
      <c r="G53" s="73">
        <f>G51+1</f>
        <v>42941</v>
      </c>
      <c r="H53" s="128">
        <v>2</v>
      </c>
      <c r="I53" s="31">
        <f>I51+1</f>
        <v>42972</v>
      </c>
      <c r="J53" s="39" t="s">
        <v>763</v>
      </c>
      <c r="K53" s="31">
        <f>K51+1</f>
        <v>43003</v>
      </c>
      <c r="L53" s="39"/>
      <c r="M53" s="31">
        <f>M51+1</f>
        <v>43033</v>
      </c>
      <c r="N53" s="39" t="s">
        <v>679</v>
      </c>
      <c r="O53" s="160">
        <f>O51+1</f>
        <v>43064</v>
      </c>
      <c r="P53" s="170"/>
      <c r="Q53" s="31">
        <f>Q51+1</f>
        <v>43094</v>
      </c>
      <c r="R53" s="39"/>
      <c r="S53" s="33">
        <f>S51+1</f>
        <v>43125</v>
      </c>
      <c r="T53" s="259"/>
      <c r="U53" s="160">
        <f>U51+1</f>
        <v>43156</v>
      </c>
      <c r="V53" s="182"/>
      <c r="W53" s="160">
        <f>W51+1</f>
        <v>43184</v>
      </c>
      <c r="X53" s="182"/>
    </row>
    <row r="54" spans="1:24" s="28" customFormat="1" ht="12">
      <c r="A54" s="29" t="str">
        <f>TEXT(A53,"aaa")</f>
        <v>火</v>
      </c>
      <c r="B54" s="97" t="s">
        <v>730</v>
      </c>
      <c r="C54" s="34" t="str">
        <f>TEXT(C53,"aaa")</f>
        <v>木</v>
      </c>
      <c r="D54" s="219"/>
      <c r="E54" s="162" t="str">
        <f>TEXT(E53,"aaa")</f>
        <v>日</v>
      </c>
      <c r="F54" s="159"/>
      <c r="G54" s="49" t="str">
        <f>TEXT(G53,"aaa")</f>
        <v>火</v>
      </c>
      <c r="H54" s="193"/>
      <c r="I54" s="29" t="str">
        <f>TEXT(I53,"aaa")</f>
        <v>金</v>
      </c>
      <c r="J54" s="42" t="s">
        <v>587</v>
      </c>
      <c r="K54" s="29" t="str">
        <f>TEXT(K53,"aaa")</f>
        <v>月</v>
      </c>
      <c r="L54" s="30"/>
      <c r="M54" s="29" t="str">
        <f>TEXT(M53,"aaa")</f>
        <v>水</v>
      </c>
      <c r="N54" s="212" t="s">
        <v>839</v>
      </c>
      <c r="O54" s="162" t="str">
        <f>TEXT(O53,"aaa")</f>
        <v>土</v>
      </c>
      <c r="P54" s="159"/>
      <c r="Q54" s="29" t="str">
        <f>TEXT(Q53,"aaa")</f>
        <v>月</v>
      </c>
      <c r="R54" s="42" t="s">
        <v>740</v>
      </c>
      <c r="S54" s="34" t="str">
        <f>TEXT(S53,"aaa")</f>
        <v>木</v>
      </c>
      <c r="T54" s="104" t="s">
        <v>745</v>
      </c>
      <c r="U54" s="162" t="str">
        <f>TEXT(U53,"aaa")</f>
        <v>日</v>
      </c>
      <c r="V54" s="159"/>
      <c r="W54" s="162" t="str">
        <f>TEXT(W53,"aaa")</f>
        <v>日</v>
      </c>
      <c r="X54" s="159"/>
    </row>
    <row r="55" spans="1:24" s="28" customFormat="1" ht="12">
      <c r="A55" s="31">
        <f>A53+1</f>
        <v>42851</v>
      </c>
      <c r="B55" s="57" t="s">
        <v>766</v>
      </c>
      <c r="C55" s="33">
        <f>C53+1</f>
        <v>42881</v>
      </c>
      <c r="D55" s="39"/>
      <c r="E55" s="31">
        <f>E53+1</f>
        <v>42912</v>
      </c>
      <c r="F55" s="39" t="s">
        <v>900</v>
      </c>
      <c r="G55" s="73">
        <f>G53+1</f>
        <v>42942</v>
      </c>
      <c r="H55" s="74"/>
      <c r="I55" s="160">
        <f>I53+1</f>
        <v>42973</v>
      </c>
      <c r="J55" s="170"/>
      <c r="K55" s="163">
        <f>K53+1</f>
        <v>43004</v>
      </c>
      <c r="L55" s="131" t="s">
        <v>949</v>
      </c>
      <c r="M55" s="33">
        <f>M53+1</f>
        <v>43034</v>
      </c>
      <c r="N55" s="100" t="s">
        <v>690</v>
      </c>
      <c r="O55" s="160">
        <f>O53+1</f>
        <v>43065</v>
      </c>
      <c r="P55" s="182"/>
      <c r="Q55" s="115">
        <f>Q53+1</f>
        <v>43095</v>
      </c>
      <c r="R55" s="116" t="s">
        <v>22</v>
      </c>
      <c r="S55" s="31">
        <f>S53+1</f>
        <v>43126</v>
      </c>
      <c r="T55" s="39" t="s">
        <v>864</v>
      </c>
      <c r="U55" s="31">
        <f>U53+1</f>
        <v>43157</v>
      </c>
      <c r="V55" s="32"/>
      <c r="W55" s="115">
        <f>W53+1</f>
        <v>43185</v>
      </c>
      <c r="X55" s="116"/>
    </row>
    <row r="56" spans="1:24" s="28" customFormat="1" ht="12">
      <c r="A56" s="29" t="str">
        <f>TEXT(A55,"aaa")</f>
        <v>水</v>
      </c>
      <c r="B56" s="97"/>
      <c r="C56" s="34" t="str">
        <f>TEXT(C55,"aaa")</f>
        <v>金</v>
      </c>
      <c r="D56" s="30" t="s">
        <v>697</v>
      </c>
      <c r="E56" s="29" t="str">
        <f>TEXT(E55,"aaa")</f>
        <v>月</v>
      </c>
      <c r="F56" s="145"/>
      <c r="G56" s="49" t="str">
        <f>TEXT(G55,"aaa")</f>
        <v>水</v>
      </c>
      <c r="H56" s="48">
        <v>3</v>
      </c>
      <c r="I56" s="162" t="str">
        <f>TEXT(I55,"aaa")</f>
        <v>土</v>
      </c>
      <c r="J56" s="185"/>
      <c r="K56" s="29" t="str">
        <f>TEXT(K55,"aaa")</f>
        <v>火</v>
      </c>
      <c r="L56" s="42"/>
      <c r="M56" s="34" t="str">
        <f>TEXT(M55,"aaa")</f>
        <v>木</v>
      </c>
      <c r="N56" s="104"/>
      <c r="O56" s="162" t="str">
        <f>TEXT(O55,"aaa")</f>
        <v>日</v>
      </c>
      <c r="P56" s="169"/>
      <c r="Q56" s="117" t="str">
        <f>TEXT(Q55,"aaa")</f>
        <v>火</v>
      </c>
      <c r="R56" s="118"/>
      <c r="S56" s="29" t="str">
        <f>TEXT(S55,"aaa")</f>
        <v>金</v>
      </c>
      <c r="T56" s="42" t="s">
        <v>863</v>
      </c>
      <c r="U56" s="29" t="str">
        <f>TEXT(U55,"aaa")</f>
        <v>月</v>
      </c>
      <c r="V56" s="30"/>
      <c r="W56" s="117" t="str">
        <f>TEXT(W55,"aaa")</f>
        <v>月</v>
      </c>
      <c r="X56" s="118" t="s">
        <v>323</v>
      </c>
    </row>
    <row r="57" spans="1:24" s="28" customFormat="1" ht="12">
      <c r="A57" s="35">
        <f>A55+1</f>
        <v>42852</v>
      </c>
      <c r="B57" s="95" t="s">
        <v>797</v>
      </c>
      <c r="C57" s="238">
        <f>C55+1</f>
        <v>42882</v>
      </c>
      <c r="D57" s="267" t="s">
        <v>652</v>
      </c>
      <c r="E57" s="31">
        <f>E55+1</f>
        <v>42913</v>
      </c>
      <c r="F57" s="40" t="s">
        <v>924</v>
      </c>
      <c r="G57" s="115">
        <f>G55+1</f>
        <v>42943</v>
      </c>
      <c r="H57" s="116"/>
      <c r="I57" s="160">
        <f>I55+1</f>
        <v>42974</v>
      </c>
      <c r="J57" s="170"/>
      <c r="K57" s="31">
        <f>K55+1</f>
        <v>43005</v>
      </c>
      <c r="L57" s="254"/>
      <c r="M57" s="31">
        <f>M55+1</f>
        <v>43035</v>
      </c>
      <c r="N57" s="39" t="s">
        <v>753</v>
      </c>
      <c r="O57" s="31">
        <f>O55+1</f>
        <v>43066</v>
      </c>
      <c r="P57" s="32"/>
      <c r="Q57" s="115">
        <f>Q55+1</f>
        <v>43096</v>
      </c>
      <c r="R57" s="116"/>
      <c r="S57" s="160">
        <f>S55+1</f>
        <v>43127</v>
      </c>
      <c r="T57" s="170"/>
      <c r="U57" s="31">
        <f>U55+1</f>
        <v>43158</v>
      </c>
      <c r="V57" s="39" t="s">
        <v>660</v>
      </c>
      <c r="W57" s="115">
        <f>W55+1</f>
        <v>43186</v>
      </c>
      <c r="X57" s="116"/>
    </row>
    <row r="58" spans="1:24" s="28" customFormat="1" ht="12">
      <c r="A58" s="36" t="str">
        <f>TEXT(A57,"aaa")</f>
        <v>木</v>
      </c>
      <c r="B58" s="63"/>
      <c r="C58" s="239" t="str">
        <f>TEXT(C57,"aaa")</f>
        <v>土</v>
      </c>
      <c r="D58" s="240" t="s">
        <v>789</v>
      </c>
      <c r="E58" s="29" t="str">
        <f>TEXT(E57,"aaa")</f>
        <v>火</v>
      </c>
      <c r="F58" s="42" t="s">
        <v>925</v>
      </c>
      <c r="G58" s="117" t="str">
        <f>TEXT(G57,"aaa")</f>
        <v>木</v>
      </c>
      <c r="H58" s="118">
        <v>4</v>
      </c>
      <c r="I58" s="162" t="str">
        <f>TEXT(I57,"aaa")</f>
        <v>日</v>
      </c>
      <c r="J58" s="205"/>
      <c r="K58" s="29" t="str">
        <f>TEXT(K57,"aaa")</f>
        <v>水</v>
      </c>
      <c r="L58" s="46"/>
      <c r="M58" s="29" t="str">
        <f>TEXT(M57,"aaa")</f>
        <v>金</v>
      </c>
      <c r="N58" s="30"/>
      <c r="O58" s="29" t="str">
        <f>TEXT(O57,"aaa")</f>
        <v>月</v>
      </c>
      <c r="P58" s="30"/>
      <c r="Q58" s="117" t="str">
        <f>TEXT(Q57,"aaa")</f>
        <v>水</v>
      </c>
      <c r="R58" s="118"/>
      <c r="S58" s="162" t="str">
        <f>TEXT(S57,"aaa")</f>
        <v>土</v>
      </c>
      <c r="T58" s="171"/>
      <c r="U58" s="29" t="str">
        <f>TEXT(U57,"aaa")</f>
        <v>火</v>
      </c>
      <c r="V58" s="42"/>
      <c r="W58" s="117" t="str">
        <f>TEXT(W57,"aaa")</f>
        <v>火</v>
      </c>
      <c r="X58" s="118"/>
    </row>
    <row r="59" spans="1:24" s="28" customFormat="1" ht="12" customHeight="1">
      <c r="A59" s="35">
        <f>A57+1</f>
        <v>42853</v>
      </c>
      <c r="B59" s="64" t="s">
        <v>764</v>
      </c>
      <c r="C59" s="174">
        <f>C57+1</f>
        <v>42883</v>
      </c>
      <c r="D59" s="170" t="s">
        <v>698</v>
      </c>
      <c r="E59" s="31">
        <f>E57+1</f>
        <v>42914</v>
      </c>
      <c r="F59" s="252"/>
      <c r="G59" s="73">
        <f>G57+1</f>
        <v>42944</v>
      </c>
      <c r="H59" s="74" t="s">
        <v>650</v>
      </c>
      <c r="I59" s="31">
        <f>I57+1</f>
        <v>42975</v>
      </c>
      <c r="J59" s="233"/>
      <c r="K59" s="33">
        <f>K57+1</f>
        <v>43006</v>
      </c>
      <c r="L59" s="99"/>
      <c r="M59" s="31">
        <f>M57+1</f>
        <v>43036</v>
      </c>
      <c r="N59" s="78" t="s">
        <v>694</v>
      </c>
      <c r="O59" s="31">
        <f>O57+1</f>
        <v>43067</v>
      </c>
      <c r="P59" s="39"/>
      <c r="Q59" s="115">
        <f>Q57+1</f>
        <v>43097</v>
      </c>
      <c r="R59" s="116"/>
      <c r="S59" s="160">
        <f>S57+1</f>
        <v>43128</v>
      </c>
      <c r="T59" s="168"/>
      <c r="U59" s="31">
        <f>U57+1</f>
        <v>43159</v>
      </c>
      <c r="V59" s="32"/>
      <c r="W59" s="115">
        <f>W57+1</f>
        <v>43187</v>
      </c>
      <c r="X59" s="116"/>
    </row>
    <row r="60" spans="1:24" s="28" customFormat="1" ht="12">
      <c r="A60" s="36" t="str">
        <f>TEXT(A59,"aaa")</f>
        <v>金</v>
      </c>
      <c r="B60" s="216"/>
      <c r="C60" s="176" t="str">
        <f>TEXT(C59,"aaa")</f>
        <v>日</v>
      </c>
      <c r="D60" s="171"/>
      <c r="E60" s="29" t="str">
        <f>TEXT(E59,"aaa")</f>
        <v>水</v>
      </c>
      <c r="F60" s="108"/>
      <c r="G60" s="49" t="str">
        <f>TEXT(G59,"aaa")</f>
        <v>金</v>
      </c>
      <c r="H60" s="48">
        <v>5</v>
      </c>
      <c r="I60" s="29" t="str">
        <f>TEXT(I59,"aaa")</f>
        <v>月</v>
      </c>
      <c r="J60" s="30"/>
      <c r="K60" s="34" t="str">
        <f>TEXT(K59,"aaa")</f>
        <v>木</v>
      </c>
      <c r="L60" s="180"/>
      <c r="M60" s="29" t="str">
        <f>TEXT(M59,"aaa")</f>
        <v>土</v>
      </c>
      <c r="N60" s="42" t="s">
        <v>693</v>
      </c>
      <c r="O60" s="29" t="str">
        <f>TEXT(O59,"aaa")</f>
        <v>火</v>
      </c>
      <c r="P60" s="30"/>
      <c r="Q60" s="117" t="str">
        <f>TEXT(Q59,"aaa")</f>
        <v>木</v>
      </c>
      <c r="R60" s="118"/>
      <c r="S60" s="162" t="str">
        <f>TEXT(S59,"aaa")</f>
        <v>日</v>
      </c>
      <c r="T60" s="169"/>
      <c r="U60" s="29" t="str">
        <f>TEXT(U59,"aaa")</f>
        <v>水</v>
      </c>
      <c r="V60" s="30"/>
      <c r="W60" s="117" t="str">
        <f>TEXT(W59,"aaa")</f>
        <v>水</v>
      </c>
      <c r="X60" s="118"/>
    </row>
    <row r="61" spans="1:24" s="28" customFormat="1" ht="12">
      <c r="A61" s="160">
        <f>A59+1</f>
        <v>42854</v>
      </c>
      <c r="B61" s="173" t="s">
        <v>19</v>
      </c>
      <c r="C61" s="160">
        <f>C59+1</f>
        <v>42884</v>
      </c>
      <c r="D61" s="170" t="s">
        <v>653</v>
      </c>
      <c r="E61" s="33">
        <f>E59+1</f>
        <v>42915</v>
      </c>
      <c r="F61" s="64"/>
      <c r="G61" s="160">
        <f>G59+1</f>
        <v>42945</v>
      </c>
      <c r="H61" s="182"/>
      <c r="I61" s="31">
        <f>I59+1</f>
        <v>42976</v>
      </c>
      <c r="J61" s="39" t="s">
        <v>729</v>
      </c>
      <c r="K61" s="31">
        <f>K59+1</f>
        <v>43007</v>
      </c>
      <c r="L61" s="39"/>
      <c r="M61" s="160">
        <f>M59+1</f>
        <v>43037</v>
      </c>
      <c r="N61" s="170"/>
      <c r="O61" s="31">
        <f>O59+1</f>
        <v>43068</v>
      </c>
      <c r="P61" s="32"/>
      <c r="Q61" s="160">
        <f>Q59+1</f>
        <v>43098</v>
      </c>
      <c r="R61" s="170"/>
      <c r="S61" s="31">
        <f>S59+1</f>
        <v>43129</v>
      </c>
      <c r="T61" s="39" t="s">
        <v>850</v>
      </c>
      <c r="U61" s="33">
        <f>IF(MONTH(U59+1)=2,U59+1,"")</f>
      </c>
      <c r="V61" s="99"/>
      <c r="W61" s="115">
        <f>W59+1</f>
        <v>43188</v>
      </c>
      <c r="X61" s="116"/>
    </row>
    <row r="62" spans="1:24" s="28" customFormat="1" ht="12">
      <c r="A62" s="162" t="str">
        <f>TEXT(A61,"aaa")</f>
        <v>土</v>
      </c>
      <c r="B62" s="159"/>
      <c r="C62" s="162" t="str">
        <f>TEXT(C61,"aaa")</f>
        <v>月</v>
      </c>
      <c r="D62" s="159"/>
      <c r="E62" s="34" t="str">
        <f>TEXT(E61,"aaa")</f>
        <v>木</v>
      </c>
      <c r="F62" s="104"/>
      <c r="G62" s="162" t="str">
        <f>TEXT(G61,"aaa")</f>
        <v>土</v>
      </c>
      <c r="H62" s="159"/>
      <c r="I62" s="29" t="str">
        <f>TEXT(I61,"aaa")</f>
        <v>火</v>
      </c>
      <c r="J62" s="30"/>
      <c r="K62" s="29" t="str">
        <f>TEXT(K61,"aaa")</f>
        <v>金</v>
      </c>
      <c r="L62" s="30"/>
      <c r="M62" s="162" t="str">
        <f>TEXT(M61,"aaa")</f>
        <v>日</v>
      </c>
      <c r="N62" s="159"/>
      <c r="O62" s="29" t="str">
        <f>TEXT(O61,"aaa")</f>
        <v>水</v>
      </c>
      <c r="P62" s="108"/>
      <c r="Q62" s="162" t="str">
        <f>TEXT(Q61,"aaa")</f>
        <v>金</v>
      </c>
      <c r="R62" s="159"/>
      <c r="S62" s="29" t="str">
        <f>TEXT(S61,"aaa")</f>
        <v>月</v>
      </c>
      <c r="T62" s="42" t="s">
        <v>794</v>
      </c>
      <c r="U62" s="34">
        <f>TEXT(U61,"aaa")</f>
      </c>
      <c r="V62" s="96"/>
      <c r="W62" s="117" t="str">
        <f>TEXT(W61,"aaa")</f>
        <v>木</v>
      </c>
      <c r="X62" s="118"/>
    </row>
    <row r="63" spans="1:24" s="28" customFormat="1" ht="12" customHeight="1">
      <c r="A63" s="156">
        <f>A61+1</f>
        <v>42855</v>
      </c>
      <c r="B63" s="194" t="s">
        <v>302</v>
      </c>
      <c r="C63" s="31">
        <f>C61+1</f>
        <v>42885</v>
      </c>
      <c r="D63" s="39" t="s">
        <v>846</v>
      </c>
      <c r="E63" s="31">
        <f>E61+1</f>
        <v>42916</v>
      </c>
      <c r="F63" s="39"/>
      <c r="G63" s="174">
        <f>G61+1</f>
        <v>42946</v>
      </c>
      <c r="H63" s="186"/>
      <c r="I63" s="31">
        <f>I61+1</f>
        <v>42977</v>
      </c>
      <c r="J63" s="39" t="s">
        <v>927</v>
      </c>
      <c r="K63" s="160">
        <f>K61+1</f>
        <v>43008</v>
      </c>
      <c r="L63" s="170" t="s">
        <v>755</v>
      </c>
      <c r="M63" s="160">
        <f>M61+1</f>
        <v>43038</v>
      </c>
      <c r="N63" s="170" t="s">
        <v>692</v>
      </c>
      <c r="O63" s="33">
        <f>O61+1</f>
        <v>43069</v>
      </c>
      <c r="P63" s="99"/>
      <c r="Q63" s="160">
        <f>Q61+1</f>
        <v>43099</v>
      </c>
      <c r="R63" s="170"/>
      <c r="S63" s="31">
        <f>S61+1</f>
        <v>43130</v>
      </c>
      <c r="T63" s="39" t="s">
        <v>859</v>
      </c>
      <c r="U63" s="33"/>
      <c r="V63" s="99"/>
      <c r="W63" s="73">
        <f>W61+1</f>
        <v>43189</v>
      </c>
      <c r="X63" s="74"/>
    </row>
    <row r="64" spans="1:24" s="28" customFormat="1" ht="12">
      <c r="A64" s="158" t="str">
        <f>TEXT(A63,"aaa")</f>
        <v>日</v>
      </c>
      <c r="B64" s="195"/>
      <c r="C64" s="29" t="str">
        <f>TEXT(C63,"aaa")</f>
        <v>火</v>
      </c>
      <c r="D64" s="42" t="s">
        <v>840</v>
      </c>
      <c r="E64" s="29" t="str">
        <f>TEXT(E63,"aaa")</f>
        <v>金</v>
      </c>
      <c r="F64" s="42" t="s">
        <v>747</v>
      </c>
      <c r="G64" s="176" t="str">
        <f>TEXT(G63,"aaa")</f>
        <v>日</v>
      </c>
      <c r="H64" s="187"/>
      <c r="I64" s="29" t="str">
        <f>TEXT(I63,"aaa")</f>
        <v>水</v>
      </c>
      <c r="J64" s="46"/>
      <c r="K64" s="162" t="str">
        <f>TEXT(K63,"aaa")</f>
        <v>土</v>
      </c>
      <c r="L64" s="191"/>
      <c r="M64" s="162" t="str">
        <f>TEXT(M63,"aaa")</f>
        <v>月</v>
      </c>
      <c r="N64" s="157"/>
      <c r="O64" s="34" t="str">
        <f>TEXT(O63,"aaa")</f>
        <v>木</v>
      </c>
      <c r="P64" s="96"/>
      <c r="Q64" s="162" t="str">
        <f>TEXT(Q63,"aaa")</f>
        <v>土</v>
      </c>
      <c r="R64" s="159"/>
      <c r="S64" s="29" t="str">
        <f>TEXT(S63,"aaa")</f>
        <v>火</v>
      </c>
      <c r="T64" s="42"/>
      <c r="U64" s="34"/>
      <c r="V64" s="96"/>
      <c r="W64" s="49" t="str">
        <f>TEXT(W63,"aaa")</f>
        <v>金</v>
      </c>
      <c r="X64" s="48"/>
    </row>
    <row r="65" spans="1:24" s="28" customFormat="1" ht="12">
      <c r="A65" s="35"/>
      <c r="B65" s="64"/>
      <c r="C65" s="178">
        <f>C63+1</f>
        <v>42886</v>
      </c>
      <c r="D65" s="94"/>
      <c r="E65" s="33"/>
      <c r="F65" s="99"/>
      <c r="G65" s="115">
        <f>G63+1</f>
        <v>42947</v>
      </c>
      <c r="H65" s="116" t="s">
        <v>649</v>
      </c>
      <c r="I65" s="33">
        <f>I63+1</f>
        <v>42978</v>
      </c>
      <c r="J65" s="100" t="s">
        <v>407</v>
      </c>
      <c r="K65" s="33"/>
      <c r="L65" s="99"/>
      <c r="M65" s="31">
        <f>M63+1</f>
        <v>43039</v>
      </c>
      <c r="N65" s="40" t="s">
        <v>729</v>
      </c>
      <c r="O65" s="33"/>
      <c r="P65" s="99"/>
      <c r="Q65" s="174">
        <f>Q63+1</f>
        <v>43100</v>
      </c>
      <c r="R65" s="186"/>
      <c r="S65" s="31">
        <f>S63+1</f>
        <v>43131</v>
      </c>
      <c r="T65" s="32"/>
      <c r="U65" s="33"/>
      <c r="V65" s="99"/>
      <c r="W65" s="73">
        <f>W63+1</f>
        <v>43190</v>
      </c>
      <c r="X65" s="74"/>
    </row>
    <row r="66" spans="1:24" s="28" customFormat="1" ht="12">
      <c r="A66" s="36"/>
      <c r="B66" s="79"/>
      <c r="C66" s="29" t="str">
        <f>TEXT(C65,"aaa")</f>
        <v>水</v>
      </c>
      <c r="D66" s="42"/>
      <c r="E66" s="34"/>
      <c r="F66" s="96"/>
      <c r="G66" s="117" t="str">
        <f>TEXT(G65,"aaa")</f>
        <v>月</v>
      </c>
      <c r="H66" s="118"/>
      <c r="I66" s="29" t="str">
        <f>TEXT(I65,"aaa")</f>
        <v>木</v>
      </c>
      <c r="J66" s="63" t="s">
        <v>902</v>
      </c>
      <c r="K66" s="34"/>
      <c r="L66" s="96"/>
      <c r="M66" s="29" t="str">
        <f>TEXT(M65,"aaa")</f>
        <v>火</v>
      </c>
      <c r="N66" s="46" t="s">
        <v>904</v>
      </c>
      <c r="O66" s="34"/>
      <c r="P66" s="96"/>
      <c r="Q66" s="176" t="str">
        <f>TEXT(Q65,"aaa")</f>
        <v>日</v>
      </c>
      <c r="R66" s="187"/>
      <c r="S66" s="29" t="str">
        <f>TEXT(S65,"aaa")</f>
        <v>水</v>
      </c>
      <c r="T66" s="42" t="s">
        <v>900</v>
      </c>
      <c r="U66" s="34"/>
      <c r="V66" s="96"/>
      <c r="W66" s="49" t="str">
        <f>TEXT(W65,"aaa")</f>
        <v>土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485" t="s">
        <v>710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709</v>
      </c>
      <c r="U67" s="2"/>
      <c r="V67" s="149"/>
      <c r="W67" s="24" t="s">
        <v>150</v>
      </c>
      <c r="X67" s="25">
        <f>SUM(L68+P68)</f>
        <v>206</v>
      </c>
    </row>
    <row r="68" spans="1:24" ht="23.25" customHeight="1">
      <c r="A68" s="8"/>
      <c r="B68" s="21"/>
      <c r="E68" s="8"/>
      <c r="G68" s="8"/>
      <c r="I68" s="8"/>
      <c r="J68" s="76"/>
      <c r="K68" s="23" t="s">
        <v>3</v>
      </c>
      <c r="L68" s="268">
        <f>SUM($B$4:$L$4)+5</f>
        <v>101</v>
      </c>
      <c r="M68" s="26"/>
      <c r="N68" s="22"/>
      <c r="O68" s="23" t="s">
        <v>4</v>
      </c>
      <c r="P68" s="268">
        <f>SUM($N$4:$X$4)-5</f>
        <v>105</v>
      </c>
      <c r="Q68" s="8"/>
      <c r="S68" s="8"/>
      <c r="T68" s="12"/>
      <c r="U68" s="8"/>
      <c r="W68" s="24" t="s">
        <v>149</v>
      </c>
      <c r="X68" s="25">
        <f>SUM(X67-1)</f>
        <v>205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42826</v>
      </c>
      <c r="C70" s="6"/>
      <c r="D70" s="6">
        <f>D3</f>
        <v>42856</v>
      </c>
      <c r="E70" s="8"/>
      <c r="F70" s="6">
        <f>F3</f>
        <v>42887</v>
      </c>
      <c r="G70" s="8"/>
      <c r="H70" s="6">
        <f>H3</f>
        <v>42917</v>
      </c>
      <c r="I70" s="8"/>
      <c r="J70" s="6">
        <f>J3</f>
        <v>42948</v>
      </c>
      <c r="K70" s="8"/>
      <c r="L70" s="6">
        <f>L3</f>
        <v>42979</v>
      </c>
      <c r="M70" s="8"/>
      <c r="N70" s="6">
        <f>N3</f>
        <v>43009</v>
      </c>
      <c r="O70" s="8"/>
      <c r="P70" s="6">
        <f>P3</f>
        <v>43040</v>
      </c>
      <c r="Q70" s="8"/>
      <c r="R70" s="6">
        <f>R3</f>
        <v>43070</v>
      </c>
      <c r="S70" s="8"/>
      <c r="T70" s="6">
        <f>T3</f>
        <v>43101</v>
      </c>
      <c r="U70" s="8"/>
      <c r="V70" s="6">
        <f>V3</f>
        <v>43132</v>
      </c>
      <c r="W70" s="8"/>
      <c r="X70" s="6">
        <f>X3</f>
        <v>43160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20</v>
      </c>
      <c r="D72" s="17">
        <f>DAY(EOMONTH(D$3,0))-COUNTIF(C$5:C$66,"日")-COUNTIF(C$5:C$66,"土")</f>
        <v>23</v>
      </c>
      <c r="F72" s="17">
        <f>DAY(EOMONTH(F$3,0))-COUNTIF(E$5:E$66,"日")-COUNTIF(E$5:E$66,"土")</f>
        <v>22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21</v>
      </c>
      <c r="N72" s="17">
        <f>DAY(EOMONTH(N$3,0))-COUNTIF(M$5:M$66,"日")-COUNTIF(M$5:M$66,"土")</f>
        <v>22</v>
      </c>
      <c r="P72" s="17">
        <f>DAY(EOMONTH(P$3,0))-COUNTIF(O$5:O$66,"日")-COUNTIF(O$5:O$66,"土")</f>
        <v>22</v>
      </c>
      <c r="R72" s="17">
        <f>DAY(EOMONTH(R$3,0))-COUNTIF(Q$5:Q$66,"日")-COUNTIF(Q$5:Q$66,"土")</f>
        <v>21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22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0</v>
      </c>
      <c r="D74" s="18">
        <v>-3</v>
      </c>
      <c r="F74" s="18">
        <v>-1</v>
      </c>
      <c r="H74" s="18">
        <v>-1</v>
      </c>
      <c r="J74" s="18">
        <v>-1</v>
      </c>
      <c r="L74" s="18">
        <v>-1</v>
      </c>
      <c r="N74" s="18">
        <v>-1</v>
      </c>
      <c r="P74" s="18">
        <v>-2</v>
      </c>
      <c r="R74" s="18">
        <v>-1</v>
      </c>
      <c r="T74" s="18">
        <v>-4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-17</v>
      </c>
      <c r="L76" s="18">
        <v>0</v>
      </c>
      <c r="N76" s="18">
        <v>0</v>
      </c>
      <c r="P76" s="18">
        <v>0</v>
      </c>
      <c r="R76" s="18">
        <v>-3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65" t="s">
        <v>630</v>
      </c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16">
    <mergeCell ref="V1:X1"/>
    <mergeCell ref="R82:R124"/>
    <mergeCell ref="T82:T124"/>
    <mergeCell ref="V82:V124"/>
    <mergeCell ref="X82:X124"/>
    <mergeCell ref="A2:X2"/>
    <mergeCell ref="E1:T1"/>
    <mergeCell ref="J67:S67"/>
    <mergeCell ref="B82:B124"/>
    <mergeCell ref="D82:D124"/>
    <mergeCell ref="F82:F124"/>
    <mergeCell ref="H82:H124"/>
    <mergeCell ref="J82:J124"/>
    <mergeCell ref="L82:L124"/>
    <mergeCell ref="N82:N124"/>
    <mergeCell ref="P82:P124"/>
  </mergeCells>
  <printOptions horizontalCentered="1"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3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SheetLayoutView="100" workbookViewId="0" topLeftCell="A4">
      <selection activeCell="B22" sqref="B22"/>
    </sheetView>
  </sheetViews>
  <sheetFormatPr defaultColWidth="9.140625" defaultRowHeight="15"/>
  <cols>
    <col min="1" max="1" width="3.421875" style="7" customWidth="1"/>
    <col min="2" max="2" width="14.28125" style="1" customWidth="1"/>
    <col min="3" max="3" width="3.421875" style="7" customWidth="1"/>
    <col min="4" max="4" width="14.28125" style="1" customWidth="1"/>
    <col min="5" max="5" width="3.421875" style="7" customWidth="1"/>
    <col min="6" max="6" width="14.28125" style="1" customWidth="1"/>
    <col min="7" max="7" width="3.421875" style="7" customWidth="1"/>
    <col min="8" max="8" width="14.28125" style="1" customWidth="1"/>
    <col min="9" max="9" width="3.421875" style="7" customWidth="1"/>
    <col min="10" max="10" width="14.28125" style="1" customWidth="1"/>
    <col min="11" max="11" width="3.421875" style="7" customWidth="1"/>
    <col min="12" max="12" width="14.28125" style="1" customWidth="1"/>
    <col min="13" max="13" width="3.421875" style="7" customWidth="1"/>
    <col min="14" max="14" width="14.28125" style="1" customWidth="1"/>
    <col min="15" max="15" width="3.421875" style="7" customWidth="1"/>
    <col min="16" max="16" width="14.28125" style="1" customWidth="1"/>
    <col min="17" max="17" width="3.421875" style="7" customWidth="1"/>
    <col min="18" max="18" width="14.28125" style="1" customWidth="1"/>
    <col min="19" max="19" width="3.421875" style="7" customWidth="1"/>
    <col min="20" max="20" width="14.28125" style="1" customWidth="1"/>
    <col min="21" max="21" width="3.421875" style="7" customWidth="1"/>
    <col min="22" max="22" width="14.28125" style="1" customWidth="1"/>
    <col min="23" max="23" width="3.421875" style="7" customWidth="1"/>
    <col min="24" max="24" width="14.28125" style="1" customWidth="1"/>
    <col min="25" max="25" width="9.57421875" style="1" bestFit="1" customWidth="1"/>
    <col min="26" max="16384" width="9.00390625" style="1" customWidth="1"/>
  </cols>
  <sheetData>
    <row r="1" spans="2:24" ht="42.75" customHeight="1">
      <c r="B1" s="199"/>
      <c r="D1" s="198"/>
      <c r="E1" s="483" t="str">
        <f>TEXT(B3,"ggggge年度")&amp;" 江東区立第三大島小学校　年間行事予定"</f>
        <v>平成30年度 江東区立第三大島小学校　年間行事予定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V1" s="137"/>
      <c r="X1" s="241">
        <v>42788</v>
      </c>
    </row>
    <row r="2" spans="1:25" ht="21.75" customHeight="1">
      <c r="A2" s="248" t="s">
        <v>705</v>
      </c>
      <c r="B2" s="243" t="s">
        <v>719</v>
      </c>
      <c r="C2" s="244"/>
      <c r="D2" s="245" t="s">
        <v>1050</v>
      </c>
      <c r="E2" s="244"/>
      <c r="F2" s="245" t="s">
        <v>720</v>
      </c>
      <c r="G2" s="244"/>
      <c r="H2" s="245" t="s">
        <v>1106</v>
      </c>
      <c r="I2" s="244"/>
      <c r="J2" s="243" t="s">
        <v>723</v>
      </c>
      <c r="K2" s="244"/>
      <c r="L2" s="243" t="s">
        <v>1051</v>
      </c>
      <c r="M2" s="244"/>
      <c r="N2" s="245" t="s">
        <v>1050</v>
      </c>
      <c r="O2" s="244"/>
      <c r="P2" s="245" t="s">
        <v>720</v>
      </c>
      <c r="Q2" s="244"/>
      <c r="R2" s="243" t="s">
        <v>1107</v>
      </c>
      <c r="S2" s="244"/>
      <c r="T2" s="245" t="s">
        <v>724</v>
      </c>
      <c r="U2" s="244"/>
      <c r="V2" s="243" t="s">
        <v>1053</v>
      </c>
      <c r="W2" s="246"/>
      <c r="X2" s="247" t="s">
        <v>726</v>
      </c>
      <c r="Y2" s="12"/>
    </row>
    <row r="3" spans="1:24" s="15" customFormat="1" ht="24" customHeight="1">
      <c r="A3" s="13"/>
      <c r="B3" s="14">
        <v>43191</v>
      </c>
      <c r="C3" s="13"/>
      <c r="D3" s="14">
        <f>EOMONTH(B3,0)+1</f>
        <v>43221</v>
      </c>
      <c r="E3" s="13"/>
      <c r="F3" s="14">
        <f>EOMONTH(D3,0)+1</f>
        <v>43252</v>
      </c>
      <c r="G3" s="13"/>
      <c r="H3" s="14">
        <f>EOMONTH(F3,0)+1</f>
        <v>43282</v>
      </c>
      <c r="I3" s="13"/>
      <c r="J3" s="14">
        <f>EOMONTH(H3,0)+1</f>
        <v>43313</v>
      </c>
      <c r="K3" s="13"/>
      <c r="L3" s="14">
        <f>EOMONTH(J3,0)+1</f>
        <v>43344</v>
      </c>
      <c r="M3" s="13"/>
      <c r="N3" s="14">
        <f>EOMONTH(L3,0)+1</f>
        <v>43374</v>
      </c>
      <c r="O3" s="13"/>
      <c r="P3" s="14">
        <f>EOMONTH(N3,0)+1</f>
        <v>43405</v>
      </c>
      <c r="Q3" s="13"/>
      <c r="R3" s="14">
        <f>EOMONTH(P3,0)+1</f>
        <v>43435</v>
      </c>
      <c r="S3" s="13"/>
      <c r="T3" s="14">
        <f>EOMONTH(R3,0)+1</f>
        <v>43466</v>
      </c>
      <c r="U3" s="13"/>
      <c r="V3" s="14">
        <f>EOMONTH(T3,0)+1</f>
        <v>43497</v>
      </c>
      <c r="W3" s="197"/>
      <c r="X3" s="14">
        <f>EOMONTH(V3,0)+1</f>
        <v>43525</v>
      </c>
    </row>
    <row r="4" spans="1:24" ht="12">
      <c r="A4" s="9"/>
      <c r="B4" s="107">
        <f>B72+B74+B76</f>
        <v>18</v>
      </c>
      <c r="C4" s="9"/>
      <c r="D4" s="107">
        <f>D72+D74+D76</f>
        <v>20</v>
      </c>
      <c r="E4" s="9"/>
      <c r="F4" s="107">
        <f>F72+F74+F76</f>
        <v>20</v>
      </c>
      <c r="G4" s="9"/>
      <c r="H4" s="107">
        <f>H72+H74+H76</f>
        <v>13</v>
      </c>
      <c r="I4" s="9"/>
      <c r="J4" s="107">
        <f>J72+J74+J76</f>
        <v>5</v>
      </c>
      <c r="K4" s="9"/>
      <c r="L4" s="107">
        <f>L72+L74+L76</f>
        <v>19</v>
      </c>
      <c r="M4" s="9"/>
      <c r="N4" s="107">
        <f>N72+N74+N76</f>
        <v>22</v>
      </c>
      <c r="O4" s="9"/>
      <c r="P4" s="107">
        <f>P72+P74+P76</f>
        <v>20</v>
      </c>
      <c r="Q4" s="9"/>
      <c r="R4" s="107">
        <f>R72+R74+R76</f>
        <v>17</v>
      </c>
      <c r="S4" s="9"/>
      <c r="T4" s="107">
        <f>T72+T74+T76</f>
        <v>17</v>
      </c>
      <c r="U4" s="9"/>
      <c r="V4" s="107">
        <f>V72+V74+V76</f>
        <v>19</v>
      </c>
      <c r="W4" s="9" t="s">
        <v>704</v>
      </c>
      <c r="X4" s="107">
        <f>X72+X74+X76</f>
        <v>15</v>
      </c>
    </row>
    <row r="5" spans="1:24" ht="12">
      <c r="A5" s="229">
        <f>B3</f>
        <v>43191</v>
      </c>
      <c r="B5" s="170" t="s">
        <v>1234</v>
      </c>
      <c r="C5" s="31">
        <f>D3</f>
        <v>43221</v>
      </c>
      <c r="D5" s="40"/>
      <c r="E5" s="33">
        <f>F3</f>
        <v>43252</v>
      </c>
      <c r="F5" s="103"/>
      <c r="G5" s="160">
        <f>H3</f>
        <v>43282</v>
      </c>
      <c r="H5" s="494"/>
      <c r="I5" s="73">
        <f>J3</f>
        <v>43313</v>
      </c>
      <c r="J5" s="128" t="s">
        <v>995</v>
      </c>
      <c r="K5" s="160">
        <f>L3</f>
        <v>43344</v>
      </c>
      <c r="L5" s="494" t="s">
        <v>1231</v>
      </c>
      <c r="M5" s="160">
        <f>N3</f>
        <v>43374</v>
      </c>
      <c r="N5" s="170" t="s">
        <v>31</v>
      </c>
      <c r="O5" s="163">
        <f>P3</f>
        <v>43405</v>
      </c>
      <c r="P5" s="190"/>
      <c r="Q5" s="31">
        <f>R3</f>
        <v>43435</v>
      </c>
      <c r="R5" s="39" t="s">
        <v>1016</v>
      </c>
      <c r="S5" s="174">
        <f>T3</f>
        <v>43466</v>
      </c>
      <c r="T5" s="186"/>
      <c r="U5" s="33">
        <f>V3</f>
        <v>43497</v>
      </c>
      <c r="V5" s="138"/>
      <c r="W5" s="33">
        <f>X3</f>
        <v>43525</v>
      </c>
      <c r="X5" s="138" t="s">
        <v>1232</v>
      </c>
    </row>
    <row r="6" spans="1:24" ht="12">
      <c r="A6" s="230" t="str">
        <f>TEXT(A5,"aaa")</f>
        <v>日</v>
      </c>
      <c r="B6" s="325" t="s">
        <v>1235</v>
      </c>
      <c r="C6" s="29" t="str">
        <f>TEXT(C5,"aaa")</f>
        <v>火</v>
      </c>
      <c r="D6" s="46"/>
      <c r="E6" s="113" t="str">
        <f>TEXT(E5,"aaa")</f>
        <v>金</v>
      </c>
      <c r="F6" s="138"/>
      <c r="G6" s="162" t="str">
        <f>TEXT(G5,"aaa")</f>
        <v>日</v>
      </c>
      <c r="H6" s="495"/>
      <c r="I6" s="49" t="str">
        <f>TEXT(I5,"aaa")</f>
        <v>水</v>
      </c>
      <c r="J6" s="48"/>
      <c r="K6" s="162" t="str">
        <f>TEXT(K5,"aaa")</f>
        <v>土</v>
      </c>
      <c r="L6" s="495"/>
      <c r="M6" s="162" t="str">
        <f>TEXT(M5,"aaa")</f>
        <v>月</v>
      </c>
      <c r="N6" s="250"/>
      <c r="O6" s="29" t="str">
        <f>TEXT(O5,"aaa")</f>
        <v>木</v>
      </c>
      <c r="P6" s="42"/>
      <c r="Q6" s="29" t="str">
        <f>TEXT(Q5,"aaa")</f>
        <v>土</v>
      </c>
      <c r="R6" s="42" t="s">
        <v>1052</v>
      </c>
      <c r="S6" s="176" t="str">
        <f>TEXT(S5,"aaa")</f>
        <v>火</v>
      </c>
      <c r="T6" s="187"/>
      <c r="U6" s="113" t="str">
        <f>TEXT(U5,"aaa")</f>
        <v>金</v>
      </c>
      <c r="V6" s="132"/>
      <c r="W6" s="113" t="str">
        <f>TEXT(W5,"aaa")</f>
        <v>金</v>
      </c>
      <c r="X6" s="138" t="s">
        <v>1233</v>
      </c>
    </row>
    <row r="7" spans="1:24" ht="12">
      <c r="A7" s="270">
        <f>A5+1</f>
        <v>43192</v>
      </c>
      <c r="B7" s="215"/>
      <c r="C7" s="31">
        <f>C5+1</f>
        <v>43222</v>
      </c>
      <c r="D7" s="150"/>
      <c r="E7" s="160">
        <f>E5+1</f>
        <v>43253</v>
      </c>
      <c r="F7" s="170"/>
      <c r="G7" s="31">
        <f>G5+1</f>
        <v>43283</v>
      </c>
      <c r="H7" s="32"/>
      <c r="I7" s="73">
        <f>I5+1</f>
        <v>43314</v>
      </c>
      <c r="J7" s="74"/>
      <c r="K7" s="160">
        <f>K5+1</f>
        <v>43345</v>
      </c>
      <c r="L7" s="494" t="s">
        <v>1231</v>
      </c>
      <c r="M7" s="31">
        <f>M5+1</f>
        <v>43375</v>
      </c>
      <c r="N7" s="39"/>
      <c r="O7" s="238">
        <f>O5+1</f>
        <v>43406</v>
      </c>
      <c r="P7" s="304"/>
      <c r="Q7" s="160">
        <f>Q5+1</f>
        <v>43436</v>
      </c>
      <c r="R7" s="168"/>
      <c r="S7" s="174">
        <f>S5+1</f>
        <v>43467</v>
      </c>
      <c r="T7" s="186"/>
      <c r="U7" s="234">
        <f>U5+1</f>
        <v>43498</v>
      </c>
      <c r="V7" s="235" t="s">
        <v>1017</v>
      </c>
      <c r="W7" s="160">
        <f>W5+1</f>
        <v>43526</v>
      </c>
      <c r="X7" s="168"/>
    </row>
    <row r="8" spans="1:24" ht="12">
      <c r="A8" s="271" t="str">
        <f>TEXT(A7,"aaa")</f>
        <v>月</v>
      </c>
      <c r="B8" s="48"/>
      <c r="C8" s="29" t="str">
        <f>TEXT(C7,"aaa")</f>
        <v>水</v>
      </c>
      <c r="D8" s="298"/>
      <c r="E8" s="162" t="str">
        <f>TEXT(E7,"aaa")</f>
        <v>土</v>
      </c>
      <c r="F8" s="185"/>
      <c r="G8" s="29" t="str">
        <f>TEXT(G7,"aaa")</f>
        <v>月</v>
      </c>
      <c r="H8" s="192"/>
      <c r="I8" s="49" t="str">
        <f>TEXT(I7,"aaa")</f>
        <v>木</v>
      </c>
      <c r="J8" s="48">
        <v>5</v>
      </c>
      <c r="K8" s="162" t="str">
        <f>TEXT(K7,"aaa")</f>
        <v>日</v>
      </c>
      <c r="L8" s="495"/>
      <c r="M8" s="29" t="str">
        <f>TEXT(M7,"aaa")</f>
        <v>火</v>
      </c>
      <c r="N8" s="30"/>
      <c r="O8" s="239" t="str">
        <f>TEXT(O7,"aaa")</f>
        <v>金</v>
      </c>
      <c r="P8" s="305"/>
      <c r="Q8" s="162" t="str">
        <f>TEXT(Q7,"aaa")</f>
        <v>日</v>
      </c>
      <c r="R8" s="171" t="s">
        <v>1208</v>
      </c>
      <c r="S8" s="176" t="str">
        <f>TEXT(S7,"aaa")</f>
        <v>水</v>
      </c>
      <c r="T8" s="187"/>
      <c r="U8" s="236" t="str">
        <f>TEXT(U7,"aaa")</f>
        <v>土</v>
      </c>
      <c r="V8" s="288" t="s">
        <v>1114</v>
      </c>
      <c r="W8" s="162" t="str">
        <f>TEXT(W7,"aaa")</f>
        <v>土</v>
      </c>
      <c r="X8" s="171"/>
    </row>
    <row r="9" spans="1:24" ht="14.25" customHeight="1">
      <c r="A9" s="73">
        <f>A7+1</f>
        <v>43193</v>
      </c>
      <c r="B9" s="58"/>
      <c r="C9" s="160">
        <f>C7+1</f>
        <v>43223</v>
      </c>
      <c r="D9" s="173" t="s">
        <v>27</v>
      </c>
      <c r="E9" s="160">
        <f>E7+1</f>
        <v>43254</v>
      </c>
      <c r="F9" s="170"/>
      <c r="G9" s="31">
        <f>G7+1</f>
        <v>43284</v>
      </c>
      <c r="H9" s="39"/>
      <c r="I9" s="115">
        <f>I7+1</f>
        <v>43315</v>
      </c>
      <c r="J9" s="116"/>
      <c r="K9" s="31">
        <f>K7+1</f>
        <v>43346</v>
      </c>
      <c r="L9" s="292"/>
      <c r="M9" s="31">
        <f>M7+1</f>
        <v>43376</v>
      </c>
      <c r="N9" s="39"/>
      <c r="O9" s="160">
        <f>O7+1</f>
        <v>43407</v>
      </c>
      <c r="P9" s="170" t="s">
        <v>32</v>
      </c>
      <c r="Q9" s="31">
        <f>Q7+1</f>
        <v>43437</v>
      </c>
      <c r="R9" s="32"/>
      <c r="S9" s="174">
        <f>S7+1</f>
        <v>43468</v>
      </c>
      <c r="T9" s="186"/>
      <c r="U9" s="160">
        <f>U7+1</f>
        <v>43499</v>
      </c>
      <c r="V9" s="170"/>
      <c r="W9" s="160">
        <f>W7+1</f>
        <v>43527</v>
      </c>
      <c r="X9" s="170"/>
    </row>
    <row r="10" spans="1:24" ht="12">
      <c r="A10" s="49" t="str">
        <f>TEXT(A9,"aaa")</f>
        <v>火</v>
      </c>
      <c r="B10" s="58"/>
      <c r="C10" s="162" t="str">
        <f>TEXT(C9,"aaa")</f>
        <v>木</v>
      </c>
      <c r="D10" s="159"/>
      <c r="E10" s="162" t="str">
        <f>TEXT(E9,"aaa")</f>
        <v>日</v>
      </c>
      <c r="F10" s="159"/>
      <c r="G10" s="29" t="str">
        <f>TEXT(G9,"aaa")</f>
        <v>火</v>
      </c>
      <c r="H10" s="75"/>
      <c r="I10" s="117" t="str">
        <f>TEXT(I9,"aaa")</f>
        <v>金</v>
      </c>
      <c r="J10" s="118">
        <v>6</v>
      </c>
      <c r="K10" s="29" t="str">
        <f>TEXT(K9,"aaa")</f>
        <v>月</v>
      </c>
      <c r="L10" s="30"/>
      <c r="M10" s="29" t="str">
        <f>TEXT(M9,"aaa")</f>
        <v>水</v>
      </c>
      <c r="N10" s="46"/>
      <c r="O10" s="162" t="str">
        <f>TEXT(O9,"aaa")</f>
        <v>土</v>
      </c>
      <c r="P10" s="171" t="s">
        <v>1201</v>
      </c>
      <c r="Q10" s="29" t="str">
        <f>TEXT(Q9,"aaa")</f>
        <v>月</v>
      </c>
      <c r="R10" s="30"/>
      <c r="S10" s="176" t="str">
        <f>TEXT(S9,"aaa")</f>
        <v>木</v>
      </c>
      <c r="T10" s="187"/>
      <c r="U10" s="162" t="str">
        <f>TEXT(U9,"aaa")</f>
        <v>日</v>
      </c>
      <c r="V10" s="171" t="s">
        <v>1212</v>
      </c>
      <c r="W10" s="162" t="str">
        <f>TEXT(W9,"aaa")</f>
        <v>日</v>
      </c>
      <c r="X10" s="169"/>
    </row>
    <row r="11" spans="1:24" s="3" customFormat="1" ht="12">
      <c r="A11" s="172">
        <f>A9+1</f>
        <v>43194</v>
      </c>
      <c r="B11" s="249"/>
      <c r="C11" s="160">
        <f>C9+1</f>
        <v>43224</v>
      </c>
      <c r="D11" s="173" t="s">
        <v>28</v>
      </c>
      <c r="E11" s="31">
        <f>E9+1</f>
        <v>43255</v>
      </c>
      <c r="F11" s="57"/>
      <c r="G11" s="31">
        <f>G9+1</f>
        <v>43285</v>
      </c>
      <c r="H11" s="39"/>
      <c r="I11" s="160">
        <f>I9+1</f>
        <v>43316</v>
      </c>
      <c r="J11" s="170"/>
      <c r="K11" s="31">
        <f>K9+1</f>
        <v>43347</v>
      </c>
      <c r="L11" s="39"/>
      <c r="M11" s="31">
        <f>M9+1</f>
        <v>43377</v>
      </c>
      <c r="N11" s="39"/>
      <c r="O11" s="160">
        <f>O9+1</f>
        <v>43408</v>
      </c>
      <c r="P11" s="170"/>
      <c r="Q11" s="31">
        <f>Q9+1</f>
        <v>43438</v>
      </c>
      <c r="R11" s="39"/>
      <c r="S11" s="115">
        <f>S9+1</f>
        <v>43469</v>
      </c>
      <c r="T11" s="116"/>
      <c r="U11" s="31">
        <f>U9+1</f>
        <v>43500</v>
      </c>
      <c r="V11" s="39"/>
      <c r="W11" s="31">
        <f>W9+1</f>
        <v>43528</v>
      </c>
      <c r="X11" s="32"/>
    </row>
    <row r="12" spans="1:24" s="3" customFormat="1" ht="12">
      <c r="A12" s="49" t="str">
        <f>TEXT(A11,"aaa")</f>
        <v>水</v>
      </c>
      <c r="B12" s="215"/>
      <c r="C12" s="162" t="str">
        <f>TEXT(C11,"aaa")</f>
        <v>金</v>
      </c>
      <c r="D12" s="159"/>
      <c r="E12" s="29" t="str">
        <f>TEXT(E11,"aaa")</f>
        <v>月</v>
      </c>
      <c r="F12" s="42"/>
      <c r="G12" s="29" t="str">
        <f>TEXT(G11,"aaa")</f>
        <v>水</v>
      </c>
      <c r="H12" s="42"/>
      <c r="I12" s="162" t="str">
        <f>TEXT(I11,"aaa")</f>
        <v>土</v>
      </c>
      <c r="J12" s="159"/>
      <c r="K12" s="29" t="str">
        <f>TEXT(K11,"aaa")</f>
        <v>火</v>
      </c>
      <c r="L12" s="46"/>
      <c r="M12" s="29" t="str">
        <f>TEXT(M11,"aaa")</f>
        <v>木</v>
      </c>
      <c r="N12" s="223"/>
      <c r="O12" s="162" t="str">
        <f>TEXT(O11,"aaa")</f>
        <v>日</v>
      </c>
      <c r="P12" s="171" t="s">
        <v>1203</v>
      </c>
      <c r="Q12" s="29" t="str">
        <f>TEXT(Q11,"aaa")</f>
        <v>火</v>
      </c>
      <c r="R12" s="42"/>
      <c r="S12" s="117" t="str">
        <f>TEXT(S11,"aaa")</f>
        <v>金</v>
      </c>
      <c r="T12" s="118"/>
      <c r="U12" s="29" t="str">
        <f>TEXT(U11,"aaa")</f>
        <v>月</v>
      </c>
      <c r="V12" s="42"/>
      <c r="W12" s="29" t="str">
        <f>TEXT(W11,"aaa")</f>
        <v>月</v>
      </c>
      <c r="X12" s="42"/>
    </row>
    <row r="13" spans="1:24" ht="12">
      <c r="A13" s="73">
        <f>A11+1</f>
        <v>43195</v>
      </c>
      <c r="B13" s="249"/>
      <c r="C13" s="160">
        <f>C11+1</f>
        <v>43225</v>
      </c>
      <c r="D13" s="173" t="s">
        <v>29</v>
      </c>
      <c r="E13" s="31">
        <f>E11+1</f>
        <v>43256</v>
      </c>
      <c r="F13" s="292"/>
      <c r="G13" s="31">
        <f>G11+1</f>
        <v>43286</v>
      </c>
      <c r="H13" s="39"/>
      <c r="I13" s="160">
        <f>I11+1</f>
        <v>43317</v>
      </c>
      <c r="J13" s="170"/>
      <c r="K13" s="163">
        <f>K11+1</f>
        <v>43348</v>
      </c>
      <c r="L13" s="255"/>
      <c r="M13" s="33">
        <f>M11+1</f>
        <v>43378</v>
      </c>
      <c r="N13" s="281"/>
      <c r="O13" s="31">
        <f>O11+1</f>
        <v>43409</v>
      </c>
      <c r="P13" s="39"/>
      <c r="Q13" s="31">
        <f>Q11+1</f>
        <v>43439</v>
      </c>
      <c r="R13" s="39"/>
      <c r="S13" s="160">
        <f>S11+1</f>
        <v>43470</v>
      </c>
      <c r="T13" s="170"/>
      <c r="U13" s="31">
        <f>U11+1</f>
        <v>43501</v>
      </c>
      <c r="V13" s="39"/>
      <c r="W13" s="31">
        <f>W11+1</f>
        <v>43529</v>
      </c>
      <c r="X13" s="32"/>
    </row>
    <row r="14" spans="1:24" ht="12">
      <c r="A14" s="49" t="str">
        <f>TEXT(A13,"aaa")</f>
        <v>木</v>
      </c>
      <c r="B14" s="263"/>
      <c r="C14" s="162" t="str">
        <f>TEXT(C13,"aaa")</f>
        <v>土</v>
      </c>
      <c r="D14" s="159"/>
      <c r="E14" s="29" t="str">
        <f>TEXT(E13,"aaa")</f>
        <v>火</v>
      </c>
      <c r="F14" s="46"/>
      <c r="G14" s="29" t="str">
        <f>TEXT(G13,"aaa")</f>
        <v>木</v>
      </c>
      <c r="H14" s="42"/>
      <c r="I14" s="162" t="str">
        <f>TEXT(I13,"aaa")</f>
        <v>日</v>
      </c>
      <c r="J14" s="159"/>
      <c r="K14" s="29" t="str">
        <f>TEXT(K13,"aaa")</f>
        <v>水</v>
      </c>
      <c r="L14" s="42"/>
      <c r="M14" s="34" t="str">
        <f>TEXT(M13,"aaa")</f>
        <v>金</v>
      </c>
      <c r="N14" s="314"/>
      <c r="O14" s="29" t="str">
        <f>TEXT(O13,"aaa")</f>
        <v>月</v>
      </c>
      <c r="P14" s="30"/>
      <c r="Q14" s="29" t="str">
        <f>TEXT(Q13,"aaa")</f>
        <v>水</v>
      </c>
      <c r="R14" s="42"/>
      <c r="S14" s="162" t="str">
        <f>TEXT(S13,"aaa")</f>
        <v>土</v>
      </c>
      <c r="T14" s="159"/>
      <c r="U14" s="29" t="str">
        <f>TEXT(U13,"aaa")</f>
        <v>火</v>
      </c>
      <c r="V14" s="42"/>
      <c r="W14" s="29" t="str">
        <f>TEXT(W13,"aaa")</f>
        <v>火</v>
      </c>
      <c r="X14" s="30"/>
    </row>
    <row r="15" spans="1:24" ht="12">
      <c r="A15" s="126">
        <f>A13+1</f>
        <v>43196</v>
      </c>
      <c r="B15" s="226" t="s">
        <v>717</v>
      </c>
      <c r="C15" s="160">
        <f>C13+1</f>
        <v>43226</v>
      </c>
      <c r="D15" s="170"/>
      <c r="E15" s="31">
        <f>E13+1</f>
        <v>43257</v>
      </c>
      <c r="F15" s="40"/>
      <c r="G15" s="114">
        <f>G13+1</f>
        <v>43287</v>
      </c>
      <c r="H15" s="103"/>
      <c r="I15" s="174">
        <f>I13+1</f>
        <v>43318</v>
      </c>
      <c r="J15" s="186"/>
      <c r="K15" s="163">
        <f>K13+1</f>
        <v>43349</v>
      </c>
      <c r="L15" s="190"/>
      <c r="M15" s="160">
        <f>M13+1</f>
        <v>43379</v>
      </c>
      <c r="N15" s="170" t="s">
        <v>1154</v>
      </c>
      <c r="O15" s="31">
        <f>O13+1</f>
        <v>43410</v>
      </c>
      <c r="P15" s="32"/>
      <c r="Q15" s="31">
        <f>Q13+1</f>
        <v>43440</v>
      </c>
      <c r="R15" s="32"/>
      <c r="S15" s="160">
        <f>S13+1</f>
        <v>43471</v>
      </c>
      <c r="T15" s="170"/>
      <c r="U15" s="160">
        <f>U13+1</f>
        <v>43502</v>
      </c>
      <c r="V15" s="164"/>
      <c r="W15" s="31">
        <f>W13+1</f>
        <v>43530</v>
      </c>
      <c r="X15" s="32"/>
    </row>
    <row r="16" spans="1:24" ht="12">
      <c r="A16" s="127" t="str">
        <f>TEXT(A15,"aaa")</f>
        <v>金</v>
      </c>
      <c r="B16" s="226"/>
      <c r="C16" s="162" t="str">
        <f>TEXT(C15,"aaa")</f>
        <v>日</v>
      </c>
      <c r="D16" s="171"/>
      <c r="E16" s="29" t="str">
        <f>TEXT(E15,"aaa")</f>
        <v>水</v>
      </c>
      <c r="F16" s="42"/>
      <c r="G16" s="113" t="str">
        <f>TEXT(G15,"aaa")</f>
        <v>金</v>
      </c>
      <c r="H16" s="103"/>
      <c r="I16" s="176" t="str">
        <f>TEXT(I15,"aaa")</f>
        <v>月</v>
      </c>
      <c r="J16" s="187"/>
      <c r="K16" s="29" t="str">
        <f>TEXT(K15,"aaa")</f>
        <v>木</v>
      </c>
      <c r="L16" s="30"/>
      <c r="M16" s="162" t="str">
        <f>TEXT(M15,"aaa")</f>
        <v>土</v>
      </c>
      <c r="N16" s="169"/>
      <c r="O16" s="29" t="str">
        <f>TEXT(O15,"aaa")</f>
        <v>火</v>
      </c>
      <c r="P16" s="30"/>
      <c r="Q16" s="29" t="str">
        <f>TEXT(Q15,"aaa")</f>
        <v>木</v>
      </c>
      <c r="R16" s="30"/>
      <c r="S16" s="162" t="str">
        <f>TEXT(S15,"aaa")</f>
        <v>日</v>
      </c>
      <c r="T16" s="159"/>
      <c r="U16" s="162" t="str">
        <f>TEXT(U15,"aaa")</f>
        <v>水</v>
      </c>
      <c r="V16" s="171" t="s">
        <v>987</v>
      </c>
      <c r="W16" s="29" t="str">
        <f>TEXT(W15,"aaa")</f>
        <v>水</v>
      </c>
      <c r="X16" s="42"/>
    </row>
    <row r="17" spans="1:24" ht="12">
      <c r="A17" s="156">
        <f>A15+1</f>
        <v>43197</v>
      </c>
      <c r="B17" s="167"/>
      <c r="C17" s="33">
        <f>C15+1</f>
        <v>43227</v>
      </c>
      <c r="D17" s="93"/>
      <c r="E17" s="31">
        <f>E15+1</f>
        <v>43258</v>
      </c>
      <c r="F17" s="39"/>
      <c r="G17" s="160">
        <f>G15+1</f>
        <v>43288</v>
      </c>
      <c r="H17" s="170"/>
      <c r="I17" s="115">
        <f>I15+1</f>
        <v>43319</v>
      </c>
      <c r="J17" s="116"/>
      <c r="K17" s="31">
        <f>K15+1</f>
        <v>43350</v>
      </c>
      <c r="L17" s="292"/>
      <c r="M17" s="160">
        <f>M15+1</f>
        <v>43380</v>
      </c>
      <c r="N17" s="206"/>
      <c r="O17" s="33">
        <f>O15+1</f>
        <v>43411</v>
      </c>
      <c r="P17" s="94"/>
      <c r="Q17" s="174">
        <f>Q15+1</f>
        <v>43441</v>
      </c>
      <c r="R17" s="287" t="s">
        <v>1105</v>
      </c>
      <c r="S17" s="115">
        <f>S15+1</f>
        <v>43472</v>
      </c>
      <c r="T17" s="116" t="s">
        <v>23</v>
      </c>
      <c r="U17" s="31">
        <f>U15+1</f>
        <v>43503</v>
      </c>
      <c r="V17" s="32"/>
      <c r="W17" s="31">
        <f>W15+1</f>
        <v>43531</v>
      </c>
      <c r="X17" s="40"/>
    </row>
    <row r="18" spans="1:24" ht="12">
      <c r="A18" s="158" t="str">
        <f>TEXT(A17,"aaa")</f>
        <v>土</v>
      </c>
      <c r="B18" s="272"/>
      <c r="C18" s="34" t="str">
        <f>TEXT(C17,"aaa")</f>
        <v>月</v>
      </c>
      <c r="D18" s="299"/>
      <c r="E18" s="29" t="str">
        <f>TEXT(E17,"aaa")</f>
        <v>木</v>
      </c>
      <c r="F18" s="42"/>
      <c r="G18" s="162" t="str">
        <f>TEXT(G17,"aaa")</f>
        <v>土</v>
      </c>
      <c r="H18" s="171" t="s">
        <v>1187</v>
      </c>
      <c r="I18" s="117" t="str">
        <f>TEXT(I17,"aaa")</f>
        <v>火</v>
      </c>
      <c r="J18" s="118"/>
      <c r="K18" s="29" t="str">
        <f>TEXT(K17,"aaa")</f>
        <v>金</v>
      </c>
      <c r="L18" s="42"/>
      <c r="M18" s="162" t="str">
        <f>TEXT(M17,"aaa")</f>
        <v>日</v>
      </c>
      <c r="N18" s="169"/>
      <c r="O18" s="34" t="str">
        <f>TEXT(O17,"aaa")</f>
        <v>水</v>
      </c>
      <c r="P18" s="96"/>
      <c r="Q18" s="176" t="str">
        <f>TEXT(Q17,"aaa")</f>
        <v>金</v>
      </c>
      <c r="R18" s="177"/>
      <c r="S18" s="117" t="str">
        <f>TEXT(S17,"aaa")</f>
        <v>月</v>
      </c>
      <c r="T18" s="118"/>
      <c r="U18" s="29" t="str">
        <f>TEXT(U17,"aaa")</f>
        <v>木</v>
      </c>
      <c r="V18" s="30"/>
      <c r="W18" s="29" t="str">
        <f>TEXT(W17,"aaa")</f>
        <v>木</v>
      </c>
      <c r="X18" s="42"/>
    </row>
    <row r="19" spans="1:24" ht="12">
      <c r="A19" s="156">
        <f>A17+1</f>
        <v>43198</v>
      </c>
      <c r="B19" s="164"/>
      <c r="C19" s="31">
        <f>C17+1</f>
        <v>43228</v>
      </c>
      <c r="D19" s="57" t="s">
        <v>1162</v>
      </c>
      <c r="E19" s="33">
        <f>E17+1</f>
        <v>43259</v>
      </c>
      <c r="F19" s="100"/>
      <c r="G19" s="160">
        <f>G17+1</f>
        <v>43289</v>
      </c>
      <c r="H19" s="170"/>
      <c r="I19" s="73">
        <f>I17+1</f>
        <v>43320</v>
      </c>
      <c r="J19" s="128"/>
      <c r="K19" s="160">
        <f>K17+1</f>
        <v>43351</v>
      </c>
      <c r="L19" s="170"/>
      <c r="M19" s="160">
        <f>M17+1</f>
        <v>43381</v>
      </c>
      <c r="N19" s="170" t="s">
        <v>972</v>
      </c>
      <c r="O19" s="31">
        <f>O17+1</f>
        <v>43412</v>
      </c>
      <c r="P19" s="39"/>
      <c r="Q19" s="160">
        <f>Q17+1</f>
        <v>43442</v>
      </c>
      <c r="R19" s="170"/>
      <c r="S19" s="31">
        <f>S17+1</f>
        <v>43473</v>
      </c>
      <c r="T19" s="32"/>
      <c r="U19" s="238">
        <f>U17+1</f>
        <v>43504</v>
      </c>
      <c r="V19" s="306"/>
      <c r="W19" s="33">
        <f>W17+1</f>
        <v>43532</v>
      </c>
      <c r="X19" s="99"/>
    </row>
    <row r="20" spans="1:24" ht="12">
      <c r="A20" s="158" t="str">
        <f>TEXT(A19,"aaa")</f>
        <v>日</v>
      </c>
      <c r="B20" s="166"/>
      <c r="C20" s="29" t="str">
        <f>TEXT(C19,"aaa")</f>
        <v>火</v>
      </c>
      <c r="D20" s="30"/>
      <c r="E20" s="34" t="str">
        <f>TEXT(E19,"aaa")</f>
        <v>金</v>
      </c>
      <c r="F20" s="96"/>
      <c r="G20" s="162" t="str">
        <f>TEXT(G19,"aaa")</f>
        <v>日</v>
      </c>
      <c r="H20" s="171" t="s">
        <v>1188</v>
      </c>
      <c r="I20" s="49" t="str">
        <f>TEXT(I19,"aaa")</f>
        <v>水</v>
      </c>
      <c r="J20" s="48"/>
      <c r="K20" s="162" t="str">
        <f>TEXT(K19,"aaa")</f>
        <v>土</v>
      </c>
      <c r="L20" s="159" t="s">
        <v>1193</v>
      </c>
      <c r="M20" s="162" t="str">
        <f>TEXT(M19,"aaa")</f>
        <v>月</v>
      </c>
      <c r="N20" s="159"/>
      <c r="O20" s="29" t="str">
        <f>TEXT(O19,"aaa")</f>
        <v>木</v>
      </c>
      <c r="P20" s="42"/>
      <c r="Q20" s="162" t="str">
        <f>TEXT(Q19,"aaa")</f>
        <v>土</v>
      </c>
      <c r="R20" s="159"/>
      <c r="S20" s="29" t="str">
        <f>TEXT(S19,"aaa")</f>
        <v>火</v>
      </c>
      <c r="T20" s="75"/>
      <c r="U20" s="239" t="str">
        <f>TEXT(U19,"aaa")</f>
        <v>金</v>
      </c>
      <c r="V20" s="305"/>
      <c r="W20" s="34" t="str">
        <f>TEXT(W19,"aaa")</f>
        <v>金</v>
      </c>
      <c r="X20" s="104"/>
    </row>
    <row r="21" spans="1:24" ht="12">
      <c r="A21" s="35">
        <f>A19+1</f>
        <v>43199</v>
      </c>
      <c r="B21" s="152"/>
      <c r="C21" s="178">
        <f>C19+1</f>
        <v>43229</v>
      </c>
      <c r="D21" s="209"/>
      <c r="E21" s="160">
        <f>E19+1</f>
        <v>43260</v>
      </c>
      <c r="F21" s="170" t="s">
        <v>998</v>
      </c>
      <c r="G21" s="31">
        <f>G19+1</f>
        <v>43290</v>
      </c>
      <c r="H21" s="32"/>
      <c r="I21" s="73">
        <f>I19+1</f>
        <v>43321</v>
      </c>
      <c r="J21" s="128"/>
      <c r="K21" s="160">
        <f>K19+1</f>
        <v>43352</v>
      </c>
      <c r="L21" s="206"/>
      <c r="M21" s="31">
        <f>M19+1</f>
        <v>43382</v>
      </c>
      <c r="N21" s="32"/>
      <c r="O21" s="33">
        <f>O19+1</f>
        <v>43413</v>
      </c>
      <c r="P21" s="132"/>
      <c r="Q21" s="160">
        <f>Q19+1</f>
        <v>43443</v>
      </c>
      <c r="R21" s="170"/>
      <c r="S21" s="31">
        <f>S19+1</f>
        <v>43474</v>
      </c>
      <c r="T21" s="39"/>
      <c r="U21" s="160">
        <f>U19+1</f>
        <v>43505</v>
      </c>
      <c r="V21" s="170"/>
      <c r="W21" s="160">
        <f>W19+1</f>
        <v>43533</v>
      </c>
      <c r="X21" s="168"/>
    </row>
    <row r="22" spans="1:24" ht="12">
      <c r="A22" s="36" t="str">
        <f>TEXT(A21,"aaa")</f>
        <v>月</v>
      </c>
      <c r="B22" s="63"/>
      <c r="C22" s="179" t="str">
        <f>TEXT(C21,"aaa")</f>
        <v>水</v>
      </c>
      <c r="D22" s="300"/>
      <c r="E22" s="162" t="str">
        <f>TEXT(E21,"aaa")</f>
        <v>土</v>
      </c>
      <c r="F22" s="171"/>
      <c r="G22" s="29" t="str">
        <f>TEXT(G21,"aaa")</f>
        <v>月</v>
      </c>
      <c r="H22" s="30"/>
      <c r="I22" s="49" t="str">
        <f>TEXT(I21,"aaa")</f>
        <v>木</v>
      </c>
      <c r="J22" s="48"/>
      <c r="K22" s="162" t="str">
        <f>TEXT(K21,"aaa")</f>
        <v>日</v>
      </c>
      <c r="L22" s="159" t="s">
        <v>1194</v>
      </c>
      <c r="M22" s="29" t="str">
        <f>TEXT(M21,"aaa")</f>
        <v>火</v>
      </c>
      <c r="N22" s="42"/>
      <c r="O22" s="34" t="str">
        <f>TEXT(O21,"aaa")</f>
        <v>金</v>
      </c>
      <c r="P22" s="96"/>
      <c r="Q22" s="162" t="str">
        <f>TEXT(Q21,"aaa")</f>
        <v>日</v>
      </c>
      <c r="R22" s="169"/>
      <c r="S22" s="29" t="str">
        <f>TEXT(S21,"aaa")</f>
        <v>水</v>
      </c>
      <c r="T22" s="42"/>
      <c r="U22" s="162" t="str">
        <f>TEXT(U21,"aaa")</f>
        <v>土</v>
      </c>
      <c r="V22" s="159"/>
      <c r="W22" s="162" t="str">
        <f>TEXT(W21,"aaa")</f>
        <v>土</v>
      </c>
      <c r="X22" s="171"/>
    </row>
    <row r="23" spans="1:24" ht="12" customHeight="1">
      <c r="A23" s="31">
        <f>A21+1</f>
        <v>43200</v>
      </c>
      <c r="B23" s="86"/>
      <c r="C23" s="31">
        <f>C21+1</f>
        <v>43230</v>
      </c>
      <c r="D23" s="57"/>
      <c r="E23" s="160">
        <f>E21+1</f>
        <v>43261</v>
      </c>
      <c r="F23" s="168"/>
      <c r="G23" s="31">
        <f>G21+1</f>
        <v>43291</v>
      </c>
      <c r="H23" s="32"/>
      <c r="I23" s="115">
        <f>I21+1</f>
        <v>43322</v>
      </c>
      <c r="J23" s="116"/>
      <c r="K23" s="31">
        <f>K21+1</f>
        <v>43353</v>
      </c>
      <c r="L23" s="40"/>
      <c r="M23" s="31">
        <f>M21+1</f>
        <v>43383</v>
      </c>
      <c r="N23" s="32"/>
      <c r="O23" s="160">
        <f>O21+1</f>
        <v>43414</v>
      </c>
      <c r="P23" s="170"/>
      <c r="Q23" s="31">
        <f>Q21+1</f>
        <v>43444</v>
      </c>
      <c r="R23" s="32"/>
      <c r="S23" s="31">
        <f>S21+1</f>
        <v>43475</v>
      </c>
      <c r="T23" s="39"/>
      <c r="U23" s="160">
        <f>U21+1</f>
        <v>43506</v>
      </c>
      <c r="V23" s="168"/>
      <c r="W23" s="160">
        <f>W21+1</f>
        <v>43534</v>
      </c>
      <c r="X23" s="170"/>
    </row>
    <row r="24" spans="1:24" ht="12" customHeight="1">
      <c r="A24" s="29" t="str">
        <f>TEXT(A23,"aaa")</f>
        <v>火</v>
      </c>
      <c r="B24" s="216"/>
      <c r="C24" s="29" t="s">
        <v>1041</v>
      </c>
      <c r="D24" s="301"/>
      <c r="E24" s="162" t="str">
        <f>TEXT(E23,"aaa")</f>
        <v>日</v>
      </c>
      <c r="F24" s="159"/>
      <c r="G24" s="29" t="str">
        <f>TEXT(G23,"aaa")</f>
        <v>火</v>
      </c>
      <c r="H24" s="30"/>
      <c r="I24" s="117" t="str">
        <f>TEXT(I23,"aaa")</f>
        <v>金</v>
      </c>
      <c r="J24" s="118"/>
      <c r="K24" s="29" t="str">
        <f>TEXT(K23,"aaa")</f>
        <v>月</v>
      </c>
      <c r="L24" s="42"/>
      <c r="M24" s="29" t="str">
        <f>TEXT(M23,"aaa")</f>
        <v>水</v>
      </c>
      <c r="N24" s="291"/>
      <c r="O24" s="162" t="str">
        <f>TEXT(O23,"aaa")</f>
        <v>土</v>
      </c>
      <c r="P24" s="159" t="s">
        <v>1204</v>
      </c>
      <c r="Q24" s="29" t="str">
        <f>TEXT(Q23,"aaa")</f>
        <v>月</v>
      </c>
      <c r="R24" s="42"/>
      <c r="S24" s="29" t="str">
        <f>TEXT(S23,"aaa")</f>
        <v>木</v>
      </c>
      <c r="T24" s="42"/>
      <c r="U24" s="162" t="str">
        <f>TEXT(U23,"aaa")</f>
        <v>日</v>
      </c>
      <c r="V24" s="159"/>
      <c r="W24" s="162" t="str">
        <f>TEXT(W23,"aaa")</f>
        <v>日</v>
      </c>
      <c r="X24" s="171"/>
    </row>
    <row r="25" spans="1:24" ht="12">
      <c r="A25" s="163">
        <f>A23+1</f>
        <v>43201</v>
      </c>
      <c r="B25" s="131"/>
      <c r="C25" s="33">
        <f>C23+1</f>
        <v>43231</v>
      </c>
      <c r="D25" s="100"/>
      <c r="E25" s="31">
        <f>E23+1</f>
        <v>43262</v>
      </c>
      <c r="F25" s="32"/>
      <c r="G25" s="31">
        <f>G23+1</f>
        <v>43292</v>
      </c>
      <c r="H25" s="32"/>
      <c r="I25" s="160">
        <f>I23+1</f>
        <v>43323</v>
      </c>
      <c r="J25" s="170"/>
      <c r="K25" s="31">
        <f>K23+1</f>
        <v>43354</v>
      </c>
      <c r="L25" s="39"/>
      <c r="M25" s="31">
        <f>M23+1</f>
        <v>43384</v>
      </c>
      <c r="N25" s="40"/>
      <c r="O25" s="160">
        <f>O23+1</f>
        <v>43415</v>
      </c>
      <c r="P25" s="157" t="s">
        <v>1202</v>
      </c>
      <c r="Q25" s="31">
        <f>Q23+1</f>
        <v>43445</v>
      </c>
      <c r="R25" s="32"/>
      <c r="S25" s="31">
        <f>S23+1</f>
        <v>43476</v>
      </c>
      <c r="T25" s="39"/>
      <c r="U25" s="160">
        <f>U23+1</f>
        <v>43507</v>
      </c>
      <c r="V25" s="170" t="s">
        <v>24</v>
      </c>
      <c r="W25" s="31">
        <f>W23+1</f>
        <v>43535</v>
      </c>
      <c r="X25" s="39"/>
    </row>
    <row r="26" spans="1:24" ht="12">
      <c r="A26" s="29" t="str">
        <f>TEXT(A25,"aaa")</f>
        <v>水</v>
      </c>
      <c r="B26" s="42"/>
      <c r="C26" s="34" t="str">
        <f>TEXT(C25,"aaa")</f>
        <v>金</v>
      </c>
      <c r="D26" s="297"/>
      <c r="E26" s="29" t="str">
        <f>TEXT(E25,"aaa")</f>
        <v>月</v>
      </c>
      <c r="F26" s="227"/>
      <c r="G26" s="29" t="str">
        <f>TEXT(G25,"aaa")</f>
        <v>水</v>
      </c>
      <c r="H26" s="30"/>
      <c r="I26" s="162" t="str">
        <f>TEXT(I25,"aaa")</f>
        <v>土</v>
      </c>
      <c r="J26" s="159" t="s">
        <v>359</v>
      </c>
      <c r="K26" s="29" t="str">
        <f>TEXT(K25,"aaa")</f>
        <v>火</v>
      </c>
      <c r="L26" s="30"/>
      <c r="M26" s="29" t="str">
        <f>TEXT(M25,"aaa")</f>
        <v>木</v>
      </c>
      <c r="N26" s="42"/>
      <c r="O26" s="162" t="str">
        <f>TEXT(O25,"aaa")</f>
        <v>日</v>
      </c>
      <c r="P26" s="159"/>
      <c r="Q26" s="29" t="str">
        <f>TEXT(Q25,"aaa")</f>
        <v>火</v>
      </c>
      <c r="R26" s="30"/>
      <c r="S26" s="29" t="str">
        <f>TEXT(S25,"aaa")</f>
        <v>金</v>
      </c>
      <c r="T26" s="30"/>
      <c r="U26" s="162" t="str">
        <f>TEXT(U25,"aaa")</f>
        <v>月</v>
      </c>
      <c r="V26" s="159"/>
      <c r="W26" s="29" t="str">
        <f>TEXT(W25,"aaa")</f>
        <v>月</v>
      </c>
      <c r="X26" s="30"/>
    </row>
    <row r="27" spans="1:24" ht="12">
      <c r="A27" s="31">
        <f>A25+1</f>
        <v>43202</v>
      </c>
      <c r="B27" s="222"/>
      <c r="C27" s="174">
        <f>C25+1</f>
        <v>43232</v>
      </c>
      <c r="D27" s="277"/>
      <c r="E27" s="31">
        <f>E25+1</f>
        <v>43263</v>
      </c>
      <c r="F27" s="190"/>
      <c r="G27" s="31">
        <f>G25+1</f>
        <v>43293</v>
      </c>
      <c r="H27" s="32"/>
      <c r="I27" s="160">
        <f>I25+1</f>
        <v>43324</v>
      </c>
      <c r="J27" s="170"/>
      <c r="K27" s="163">
        <f>K25+1</f>
        <v>43355</v>
      </c>
      <c r="L27" s="131"/>
      <c r="M27" s="31">
        <f>M25+1</f>
        <v>43385</v>
      </c>
      <c r="N27" s="39"/>
      <c r="O27" s="31">
        <f>O25+1</f>
        <v>43416</v>
      </c>
      <c r="P27" s="78"/>
      <c r="Q27" s="31">
        <f>Q25+1</f>
        <v>43446</v>
      </c>
      <c r="R27" s="32"/>
      <c r="S27" s="160">
        <f>S25+1</f>
        <v>43477</v>
      </c>
      <c r="T27" s="170"/>
      <c r="U27" s="31">
        <f>U25+1</f>
        <v>43508</v>
      </c>
      <c r="V27" s="39"/>
      <c r="W27" s="31">
        <f>W25+1</f>
        <v>43536</v>
      </c>
      <c r="X27" s="39"/>
    </row>
    <row r="28" spans="1:24" ht="12">
      <c r="A28" s="29" t="str">
        <f>TEXT(A27,"aaa")</f>
        <v>木</v>
      </c>
      <c r="B28" s="42"/>
      <c r="C28" s="176" t="str">
        <f>TEXT(C27,"aaa")</f>
        <v>土</v>
      </c>
      <c r="D28" s="177"/>
      <c r="E28" s="29" t="str">
        <f>TEXT(E27,"aaa")</f>
        <v>火</v>
      </c>
      <c r="F28" s="97"/>
      <c r="G28" s="29" t="str">
        <f>TEXT(G27,"aaa")</f>
        <v>木</v>
      </c>
      <c r="H28" s="30"/>
      <c r="I28" s="162" t="str">
        <f>TEXT(I27,"aaa")</f>
        <v>日</v>
      </c>
      <c r="J28" s="159"/>
      <c r="K28" s="29" t="str">
        <f>TEXT(K27,"aaa")</f>
        <v>水</v>
      </c>
      <c r="L28" s="42"/>
      <c r="M28" s="29" t="str">
        <f>TEXT(M27,"aaa")</f>
        <v>金</v>
      </c>
      <c r="N28" s="145"/>
      <c r="O28" s="29" t="str">
        <f>TEXT(O27,"aaa")</f>
        <v>月</v>
      </c>
      <c r="P28" s="75"/>
      <c r="Q28" s="29" t="str">
        <f>TEXT(Q27,"aaa")</f>
        <v>水</v>
      </c>
      <c r="R28" s="30"/>
      <c r="S28" s="162" t="str">
        <f>TEXT(S27,"aaa")</f>
        <v>土</v>
      </c>
      <c r="T28" s="159" t="s">
        <v>1209</v>
      </c>
      <c r="U28" s="29" t="str">
        <f>TEXT(U27,"aaa")</f>
        <v>火</v>
      </c>
      <c r="V28" s="46"/>
      <c r="W28" s="29" t="str">
        <f>TEXT(W27,"aaa")</f>
        <v>火</v>
      </c>
      <c r="X28" s="30"/>
    </row>
    <row r="29" spans="1:24" ht="12">
      <c r="A29" s="35">
        <f>A27+1</f>
        <v>43203</v>
      </c>
      <c r="B29" s="296"/>
      <c r="C29" s="174">
        <f>C27+1</f>
        <v>43233</v>
      </c>
      <c r="D29" s="231"/>
      <c r="E29" s="31">
        <f>E27+1</f>
        <v>43264</v>
      </c>
      <c r="F29" s="40"/>
      <c r="G29" s="33">
        <f>G27+1</f>
        <v>43294</v>
      </c>
      <c r="H29" s="99"/>
      <c r="I29" s="115">
        <f>I27+1</f>
        <v>43325</v>
      </c>
      <c r="J29" s="116"/>
      <c r="K29" s="31">
        <f>K27+1</f>
        <v>43356</v>
      </c>
      <c r="L29" s="155"/>
      <c r="M29" s="160">
        <f>M27+1</f>
        <v>43386</v>
      </c>
      <c r="N29" s="210" t="s">
        <v>1155</v>
      </c>
      <c r="O29" s="31">
        <f>O27+1</f>
        <v>43417</v>
      </c>
      <c r="P29" s="32"/>
      <c r="Q29" s="31">
        <f>Q27+1</f>
        <v>43447</v>
      </c>
      <c r="R29" s="32"/>
      <c r="S29" s="160">
        <f>S27+1</f>
        <v>43478</v>
      </c>
      <c r="T29" s="211" t="s">
        <v>662</v>
      </c>
      <c r="U29" s="31">
        <f>U27+1</f>
        <v>43509</v>
      </c>
      <c r="V29" s="39"/>
      <c r="W29" s="33">
        <f>W27+1</f>
        <v>43537</v>
      </c>
      <c r="X29" s="100"/>
    </row>
    <row r="30" spans="1:24" ht="12">
      <c r="A30" s="36" t="str">
        <f>TEXT(A29,"aaa")</f>
        <v>金</v>
      </c>
      <c r="B30" s="253"/>
      <c r="C30" s="176" t="str">
        <f>TEXT(C29,"aaa")</f>
        <v>日</v>
      </c>
      <c r="D30" s="196"/>
      <c r="E30" s="29" t="str">
        <f>TEXT(E29,"aaa")</f>
        <v>水</v>
      </c>
      <c r="F30" s="30"/>
      <c r="G30" s="34" t="str">
        <f>TEXT(G29,"aaa")</f>
        <v>金</v>
      </c>
      <c r="H30" s="282"/>
      <c r="I30" s="117" t="str">
        <f>TEXT(I29,"aaa")</f>
        <v>月</v>
      </c>
      <c r="J30" s="118"/>
      <c r="K30" s="29" t="str">
        <f>TEXT(K29,"aaa")</f>
        <v>木</v>
      </c>
      <c r="L30" s="42"/>
      <c r="M30" s="162" t="str">
        <f>TEXT(M29,"aaa")</f>
        <v>土</v>
      </c>
      <c r="N30" s="171" t="s">
        <v>1198</v>
      </c>
      <c r="O30" s="29" t="str">
        <f>TEXT(O29,"aaa")</f>
        <v>火</v>
      </c>
      <c r="P30" s="30"/>
      <c r="Q30" s="29" t="str">
        <f>TEXT(Q29,"aaa")</f>
        <v>木</v>
      </c>
      <c r="R30" s="79"/>
      <c r="S30" s="162" t="str">
        <f>TEXT(S29,"aaa")</f>
        <v>日</v>
      </c>
      <c r="T30" s="171"/>
      <c r="U30" s="29" t="str">
        <f>TEXT(U29,"aaa")</f>
        <v>水</v>
      </c>
      <c r="V30" s="42"/>
      <c r="W30" s="34" t="str">
        <f>TEXT(W29,"aaa")</f>
        <v>水</v>
      </c>
      <c r="X30" s="104"/>
    </row>
    <row r="31" spans="1:24" ht="12">
      <c r="A31" s="156">
        <f>A29+1</f>
        <v>43204</v>
      </c>
      <c r="B31" s="167"/>
      <c r="C31" s="33">
        <f>C29+1</f>
        <v>43234</v>
      </c>
      <c r="D31" s="302"/>
      <c r="E31" s="31">
        <f>E29+1</f>
        <v>43265</v>
      </c>
      <c r="F31" s="39"/>
      <c r="G31" s="160">
        <f>G29+1</f>
        <v>43295</v>
      </c>
      <c r="H31" s="182"/>
      <c r="I31" s="115">
        <f>I29+1</f>
        <v>43326</v>
      </c>
      <c r="J31" s="116"/>
      <c r="K31" s="33">
        <f>K29+1</f>
        <v>43357</v>
      </c>
      <c r="L31" s="100"/>
      <c r="M31" s="160">
        <f>M29+1</f>
        <v>43387</v>
      </c>
      <c r="N31" s="217"/>
      <c r="O31" s="31">
        <f>O29+1</f>
        <v>43418</v>
      </c>
      <c r="P31" s="39"/>
      <c r="Q31" s="33">
        <f>Q29+1</f>
        <v>43448</v>
      </c>
      <c r="R31" s="99"/>
      <c r="S31" s="160">
        <f>S29+1</f>
        <v>43479</v>
      </c>
      <c r="T31" s="170"/>
      <c r="U31" s="31">
        <f>U29+1</f>
        <v>43510</v>
      </c>
      <c r="V31" s="222"/>
      <c r="W31" s="31">
        <f>W29+1</f>
        <v>43538</v>
      </c>
      <c r="X31" s="32"/>
    </row>
    <row r="32" spans="1:24" ht="12">
      <c r="A32" s="158" t="str">
        <f>TEXT(A31,"aaa")</f>
        <v>土</v>
      </c>
      <c r="B32" s="195"/>
      <c r="C32" s="34" t="str">
        <f>TEXT(C31,"aaa")</f>
        <v>月</v>
      </c>
      <c r="D32" s="42"/>
      <c r="E32" s="29" t="str">
        <f>TEXT(E31,"aaa")</f>
        <v>木</v>
      </c>
      <c r="F32" s="46"/>
      <c r="G32" s="162" t="str">
        <f>TEXT(G31,"aaa")</f>
        <v>土</v>
      </c>
      <c r="H32" s="159" t="s">
        <v>1189</v>
      </c>
      <c r="I32" s="117" t="str">
        <f>TEXT(I31,"aaa")</f>
        <v>火</v>
      </c>
      <c r="J32" s="118"/>
      <c r="K32" s="34" t="str">
        <f>TEXT(K31,"aaa")</f>
        <v>金</v>
      </c>
      <c r="L32" s="104"/>
      <c r="M32" s="162" t="str">
        <f>TEXT(M31,"aaa")</f>
        <v>日</v>
      </c>
      <c r="N32" s="171" t="s">
        <v>1199</v>
      </c>
      <c r="O32" s="29" t="str">
        <f>TEXT(O31,"aaa")</f>
        <v>水</v>
      </c>
      <c r="P32" s="30"/>
      <c r="Q32" s="34" t="str">
        <f>TEXT(Q31,"aaa")</f>
        <v>金</v>
      </c>
      <c r="R32" s="94"/>
      <c r="S32" s="162" t="str">
        <f>TEXT(S31,"aaa")</f>
        <v>月</v>
      </c>
      <c r="T32" s="159"/>
      <c r="U32" s="179" t="str">
        <f>TEXT(U31,"aaa")</f>
        <v>木</v>
      </c>
      <c r="V32" s="147"/>
      <c r="W32" s="29" t="str">
        <f>TEXT(W31,"aaa")</f>
        <v>木</v>
      </c>
      <c r="X32" s="42"/>
    </row>
    <row r="33" spans="1:24" ht="12">
      <c r="A33" s="156">
        <f>A31+1</f>
        <v>43205</v>
      </c>
      <c r="B33" s="164"/>
      <c r="C33" s="31">
        <f>C31+1</f>
        <v>43235</v>
      </c>
      <c r="D33" s="222"/>
      <c r="E33" s="33">
        <f>E31+1</f>
        <v>43266</v>
      </c>
      <c r="F33" s="132"/>
      <c r="G33" s="160">
        <f>G31+1</f>
        <v>43296</v>
      </c>
      <c r="H33" s="170"/>
      <c r="I33" s="73">
        <f>I31+1</f>
        <v>43327</v>
      </c>
      <c r="J33" s="128"/>
      <c r="K33" s="160">
        <f>K31+1</f>
        <v>43358</v>
      </c>
      <c r="L33" s="170"/>
      <c r="M33" s="31">
        <f>M31+1</f>
        <v>43388</v>
      </c>
      <c r="N33" s="39"/>
      <c r="O33" s="31">
        <f>O31+1</f>
        <v>43419</v>
      </c>
      <c r="P33" s="39"/>
      <c r="Q33" s="160">
        <f>Q31+1</f>
        <v>43449</v>
      </c>
      <c r="R33" s="496" t="s">
        <v>1159</v>
      </c>
      <c r="S33" s="31">
        <f>S31+1</f>
        <v>43480</v>
      </c>
      <c r="T33" s="295"/>
      <c r="U33" s="33">
        <f>U31+1</f>
        <v>43511</v>
      </c>
      <c r="V33" s="99"/>
      <c r="W33" s="33">
        <f>W31+1</f>
        <v>43539</v>
      </c>
      <c r="X33" s="100"/>
    </row>
    <row r="34" spans="1:24" ht="12">
      <c r="A34" s="158" t="str">
        <f>TEXT(A33,"aaa")</f>
        <v>日</v>
      </c>
      <c r="B34" s="166"/>
      <c r="C34" s="29" t="str">
        <f>TEXT(C33,"aaa")</f>
        <v>火</v>
      </c>
      <c r="D34" s="223"/>
      <c r="E34" s="34" t="str">
        <f>TEXT(E33,"aaa")</f>
        <v>金</v>
      </c>
      <c r="F34" s="94"/>
      <c r="G34" s="162" t="str">
        <f>TEXT(G33,"aaa")</f>
        <v>日</v>
      </c>
      <c r="H34" s="159" t="s">
        <v>1190</v>
      </c>
      <c r="I34" s="49" t="str">
        <f>TEXT(I33,"aaa")</f>
        <v>水</v>
      </c>
      <c r="J34" s="48"/>
      <c r="K34" s="162" t="str">
        <f>TEXT(K33,"aaa")</f>
        <v>土</v>
      </c>
      <c r="L34" s="159" t="s">
        <v>1195</v>
      </c>
      <c r="M34" s="29" t="str">
        <f>TEXT(M33,"aaa")</f>
        <v>月</v>
      </c>
      <c r="N34" s="75"/>
      <c r="O34" s="29" t="str">
        <f>TEXT(O33,"aaa")</f>
        <v>木</v>
      </c>
      <c r="P34" s="30"/>
      <c r="Q34" s="162" t="str">
        <f>TEXT(Q33,"aaa")</f>
        <v>土</v>
      </c>
      <c r="R34" s="497"/>
      <c r="S34" s="29" t="str">
        <f>TEXT(S33,"aaa")</f>
        <v>火</v>
      </c>
      <c r="T34" s="42"/>
      <c r="U34" s="34" t="str">
        <f>TEXT(U33,"aaa")</f>
        <v>金</v>
      </c>
      <c r="V34" s="104"/>
      <c r="W34" s="34" t="str">
        <f>TEXT(W33,"aaa")</f>
        <v>金</v>
      </c>
      <c r="X34" s="96"/>
    </row>
    <row r="35" spans="1:24" ht="12">
      <c r="A35" s="35">
        <f>A33+1</f>
        <v>43206</v>
      </c>
      <c r="B35" s="64"/>
      <c r="C35" s="31">
        <f>C33+1</f>
        <v>43236</v>
      </c>
      <c r="D35" s="57"/>
      <c r="E35" s="160">
        <f>E33+1</f>
        <v>43267</v>
      </c>
      <c r="F35" s="182"/>
      <c r="G35" s="160">
        <f>G33+1</f>
        <v>43297</v>
      </c>
      <c r="H35" s="170" t="s">
        <v>968</v>
      </c>
      <c r="I35" s="73">
        <f>I33+1</f>
        <v>43328</v>
      </c>
      <c r="J35" s="128"/>
      <c r="K35" s="160">
        <f>K33+1</f>
        <v>43359</v>
      </c>
      <c r="L35" s="170"/>
      <c r="M35" s="31">
        <f>M33+1</f>
        <v>43389</v>
      </c>
      <c r="N35" s="32"/>
      <c r="O35" s="33">
        <f>O33+1</f>
        <v>43420</v>
      </c>
      <c r="P35" s="100"/>
      <c r="Q35" s="160">
        <f>Q33+1</f>
        <v>43450</v>
      </c>
      <c r="R35" s="168"/>
      <c r="S35" s="31">
        <f>S33+1</f>
        <v>43481</v>
      </c>
      <c r="T35" s="40"/>
      <c r="U35" s="160">
        <f>U33+1</f>
        <v>43512</v>
      </c>
      <c r="V35" s="217"/>
      <c r="W35" s="160">
        <f>W33+1</f>
        <v>43540</v>
      </c>
      <c r="X35" s="170"/>
    </row>
    <row r="36" spans="1:24" ht="12">
      <c r="A36" s="36" t="str">
        <f>TEXT(A35,"aaa")</f>
        <v>月</v>
      </c>
      <c r="B36" s="79"/>
      <c r="C36" s="29" t="str">
        <f>TEXT(C35,"aaa")</f>
        <v>水</v>
      </c>
      <c r="D36" s="95"/>
      <c r="E36" s="162" t="str">
        <f>TEXT(E35,"aaa")</f>
        <v>土</v>
      </c>
      <c r="F36" s="171" t="s">
        <v>1182</v>
      </c>
      <c r="G36" s="162" t="str">
        <f>TEXT(G35,"aaa")</f>
        <v>月</v>
      </c>
      <c r="H36" s="159"/>
      <c r="I36" s="49" t="str">
        <f>TEXT(I35,"aaa")</f>
        <v>木</v>
      </c>
      <c r="J36" s="48"/>
      <c r="K36" s="162" t="str">
        <f>TEXT(K35,"aaa")</f>
        <v>日</v>
      </c>
      <c r="L36" s="159"/>
      <c r="M36" s="29" t="str">
        <f>TEXT(M35,"aaa")</f>
        <v>火</v>
      </c>
      <c r="N36" s="42"/>
      <c r="O36" s="34" t="str">
        <f>TEXT(O35,"aaa")</f>
        <v>金</v>
      </c>
      <c r="P36" s="96"/>
      <c r="Q36" s="162" t="str">
        <f>TEXT(Q35,"aaa")</f>
        <v>日</v>
      </c>
      <c r="R36" s="159"/>
      <c r="S36" s="29" t="str">
        <f>TEXT(S35,"aaa")</f>
        <v>水</v>
      </c>
      <c r="T36" s="294"/>
      <c r="U36" s="162" t="str">
        <f>TEXT(U35,"aaa")</f>
        <v>土</v>
      </c>
      <c r="V36" s="159" t="s">
        <v>1213</v>
      </c>
      <c r="W36" s="162" t="str">
        <f>TEXT(W35,"aaa")</f>
        <v>土</v>
      </c>
      <c r="X36" s="159"/>
    </row>
    <row r="37" spans="1:24" ht="12">
      <c r="A37" s="31">
        <f>A35+1</f>
        <v>43207</v>
      </c>
      <c r="B37" s="39"/>
      <c r="C37" s="31">
        <f>C35+1</f>
        <v>43237</v>
      </c>
      <c r="D37" s="57"/>
      <c r="E37" s="160">
        <f>E35+1</f>
        <v>43268</v>
      </c>
      <c r="F37" s="170"/>
      <c r="G37" s="31">
        <f>G35+1</f>
        <v>43298</v>
      </c>
      <c r="H37" s="32"/>
      <c r="I37" s="115">
        <f>I35+1</f>
        <v>43329</v>
      </c>
      <c r="J37" s="283"/>
      <c r="K37" s="160">
        <f>K35+1</f>
        <v>43360</v>
      </c>
      <c r="L37" s="182" t="s">
        <v>970</v>
      </c>
      <c r="M37" s="163">
        <f>M35+1</f>
        <v>43390</v>
      </c>
      <c r="N37" s="131"/>
      <c r="O37" s="160">
        <f>O35+1</f>
        <v>43421</v>
      </c>
      <c r="P37" s="170"/>
      <c r="Q37" s="31">
        <f>Q35+1</f>
        <v>43451</v>
      </c>
      <c r="R37" s="32"/>
      <c r="S37" s="31">
        <f>S35+1</f>
        <v>43482</v>
      </c>
      <c r="T37" s="32"/>
      <c r="U37" s="160">
        <f>U35+1</f>
        <v>43513</v>
      </c>
      <c r="V37" s="170"/>
      <c r="W37" s="160">
        <f>W35+1</f>
        <v>43541</v>
      </c>
      <c r="X37" s="170"/>
    </row>
    <row r="38" spans="1:24" ht="12">
      <c r="A38" s="29" t="str">
        <f>TEXT(A37,"aaa")</f>
        <v>火</v>
      </c>
      <c r="B38" s="46"/>
      <c r="C38" s="29" t="str">
        <f>TEXT(C37,"aaa")</f>
        <v>木</v>
      </c>
      <c r="D38" s="256"/>
      <c r="E38" s="162" t="str">
        <f>TEXT(E37,"aaa")</f>
        <v>日</v>
      </c>
      <c r="F38" s="171" t="s">
        <v>1183</v>
      </c>
      <c r="G38" s="29" t="str">
        <f>TEXT(G37,"aaa")</f>
        <v>火</v>
      </c>
      <c r="H38" s="42"/>
      <c r="I38" s="117" t="str">
        <f>TEXT(I37,"aaa")</f>
        <v>金</v>
      </c>
      <c r="J38" s="118"/>
      <c r="K38" s="162" t="str">
        <f>TEXT(K37,"aaa")</f>
        <v>月</v>
      </c>
      <c r="L38" s="159"/>
      <c r="M38" s="29" t="str">
        <f>TEXT(M37,"aaa")</f>
        <v>水</v>
      </c>
      <c r="N38" s="251"/>
      <c r="O38" s="162" t="str">
        <f>TEXT(O37,"aaa")</f>
        <v>土</v>
      </c>
      <c r="P38" s="159" t="s">
        <v>1205</v>
      </c>
      <c r="Q38" s="29" t="str">
        <f>TEXT(Q37,"aaa")</f>
        <v>月</v>
      </c>
      <c r="R38" s="30"/>
      <c r="S38" s="29" t="str">
        <f>TEXT(S37,"aaa")</f>
        <v>木</v>
      </c>
      <c r="T38" s="42"/>
      <c r="U38" s="162" t="str">
        <f>TEXT(U37,"aaa")</f>
        <v>日</v>
      </c>
      <c r="V38" s="159" t="s">
        <v>1214</v>
      </c>
      <c r="W38" s="162" t="str">
        <f>TEXT(W37,"aaa")</f>
        <v>日</v>
      </c>
      <c r="X38" s="159"/>
    </row>
    <row r="39" spans="1:24" ht="12">
      <c r="A39" s="31">
        <f>A37+1</f>
        <v>43208</v>
      </c>
      <c r="B39" s="40"/>
      <c r="C39" s="33">
        <f>C37+1</f>
        <v>43238</v>
      </c>
      <c r="D39" s="100" t="s">
        <v>1117</v>
      </c>
      <c r="E39" s="31">
        <f>E37+1</f>
        <v>43269</v>
      </c>
      <c r="F39" s="40"/>
      <c r="G39" s="31">
        <f>G37+1</f>
        <v>43299</v>
      </c>
      <c r="H39" s="32"/>
      <c r="I39" s="160">
        <f>I37+1</f>
        <v>43330</v>
      </c>
      <c r="J39" s="170"/>
      <c r="K39" s="31">
        <f>K37+1</f>
        <v>43361</v>
      </c>
      <c r="L39" s="32"/>
      <c r="M39" s="163">
        <f>M37+1</f>
        <v>43391</v>
      </c>
      <c r="N39" s="131"/>
      <c r="O39" s="160">
        <f>O37+1</f>
        <v>43422</v>
      </c>
      <c r="P39" s="170"/>
      <c r="Q39" s="31">
        <f>Q37+1</f>
        <v>43452</v>
      </c>
      <c r="R39" s="32"/>
      <c r="S39" s="33">
        <f>S37+1</f>
        <v>43483</v>
      </c>
      <c r="T39" s="293"/>
      <c r="U39" s="31">
        <f>U37+1</f>
        <v>43514</v>
      </c>
      <c r="V39" s="32"/>
      <c r="W39" s="31">
        <f>W37+1</f>
        <v>43542</v>
      </c>
      <c r="X39" s="32"/>
    </row>
    <row r="40" spans="1:24" ht="12">
      <c r="A40" s="29" t="str">
        <f>TEXT(A39,"aaa")</f>
        <v>水</v>
      </c>
      <c r="B40" s="46"/>
      <c r="C40" s="34" t="str">
        <f>TEXT(C39,"aaa")</f>
        <v>金</v>
      </c>
      <c r="D40" s="104"/>
      <c r="E40" s="29" t="str">
        <f>TEXT(E39,"aaa")</f>
        <v>月</v>
      </c>
      <c r="F40" s="46"/>
      <c r="G40" s="29" t="str">
        <f>TEXT(G39,"aaa")</f>
        <v>水</v>
      </c>
      <c r="H40" s="42"/>
      <c r="I40" s="279" t="str">
        <f>TEXT(I39,"aaa")</f>
        <v>土</v>
      </c>
      <c r="J40" s="231" t="s">
        <v>1191</v>
      </c>
      <c r="K40" s="29" t="str">
        <f>TEXT(K39,"aaa")</f>
        <v>火</v>
      </c>
      <c r="L40" s="42"/>
      <c r="M40" s="29" t="str">
        <f>TEXT(M39,"aaa")</f>
        <v>木</v>
      </c>
      <c r="N40" s="30"/>
      <c r="O40" s="162" t="str">
        <f>TEXT(O39,"aaa")</f>
        <v>日</v>
      </c>
      <c r="P40" s="159" t="s">
        <v>1206</v>
      </c>
      <c r="Q40" s="29" t="str">
        <f>TEXT(Q39,"aaa")</f>
        <v>火</v>
      </c>
      <c r="R40" s="30"/>
      <c r="S40" s="34" t="str">
        <f>TEXT(S39,"aaa")</f>
        <v>金</v>
      </c>
      <c r="T40" s="180"/>
      <c r="U40" s="29" t="str">
        <f>TEXT(U39,"aaa")</f>
        <v>月</v>
      </c>
      <c r="V40" s="30"/>
      <c r="W40" s="29" t="str">
        <f>TEXT(W39,"aaa")</f>
        <v>月</v>
      </c>
      <c r="X40" s="30"/>
    </row>
    <row r="41" spans="1:24" ht="12" customHeight="1">
      <c r="A41" s="31">
        <f>A39+1</f>
        <v>43209</v>
      </c>
      <c r="B41" s="233"/>
      <c r="C41" s="238">
        <f>C39+1</f>
        <v>43239</v>
      </c>
      <c r="D41" s="310" t="s">
        <v>1005</v>
      </c>
      <c r="E41" s="31">
        <f>E39+1</f>
        <v>43270</v>
      </c>
      <c r="F41" s="308"/>
      <c r="G41" s="31">
        <f>G39+1</f>
        <v>43300</v>
      </c>
      <c r="H41" s="39"/>
      <c r="I41" s="278">
        <f>I39+1</f>
        <v>43331</v>
      </c>
      <c r="J41" s="319"/>
      <c r="K41" s="31">
        <f>K39+1</f>
        <v>43362</v>
      </c>
      <c r="L41" s="39"/>
      <c r="M41" s="31">
        <f>M39+1</f>
        <v>43392</v>
      </c>
      <c r="N41" s="39"/>
      <c r="O41" s="31">
        <f>O39+1</f>
        <v>43423</v>
      </c>
      <c r="P41" s="32"/>
      <c r="Q41" s="31">
        <f>Q39+1</f>
        <v>43453</v>
      </c>
      <c r="R41" s="40"/>
      <c r="S41" s="160">
        <f>S39+1</f>
        <v>43484</v>
      </c>
      <c r="T41" s="170"/>
      <c r="U41" s="31">
        <f>U39+1</f>
        <v>43515</v>
      </c>
      <c r="V41" s="32"/>
      <c r="W41" s="31">
        <f>W39+1</f>
        <v>43543</v>
      </c>
      <c r="X41" s="32" t="s">
        <v>860</v>
      </c>
    </row>
    <row r="42" spans="1:24" ht="12" customHeight="1">
      <c r="A42" s="29" t="str">
        <f>TEXT(A41,"aaa")</f>
        <v>木</v>
      </c>
      <c r="B42" s="46"/>
      <c r="C42" s="239" t="str">
        <f>TEXT(C41,"aaa")</f>
        <v>土</v>
      </c>
      <c r="D42" s="309"/>
      <c r="E42" s="29" t="str">
        <f>TEXT(E41,"aaa")</f>
        <v>火</v>
      </c>
      <c r="F42" s="312"/>
      <c r="G42" s="29" t="str">
        <f>TEXT(G41,"aaa")</f>
        <v>木</v>
      </c>
      <c r="H42" s="223"/>
      <c r="I42" s="279" t="str">
        <f>TEXT(I41,"aaa")</f>
        <v>日</v>
      </c>
      <c r="J42" s="231" t="s">
        <v>1192</v>
      </c>
      <c r="K42" s="29" t="str">
        <f>TEXT(K41,"aaa")</f>
        <v>水</v>
      </c>
      <c r="L42" s="42"/>
      <c r="M42" s="29" t="str">
        <f>TEXT(M41,"aaa")</f>
        <v>金</v>
      </c>
      <c r="N42" s="42"/>
      <c r="O42" s="29" t="str">
        <f>TEXT(O41,"aaa")</f>
        <v>月</v>
      </c>
      <c r="P42" s="30"/>
      <c r="Q42" s="29" t="str">
        <f>TEXT(Q41,"aaa")</f>
        <v>水</v>
      </c>
      <c r="R42" s="42"/>
      <c r="S42" s="162" t="str">
        <f>TEXT(S41,"aaa")</f>
        <v>土</v>
      </c>
      <c r="T42" s="159" t="s">
        <v>1210</v>
      </c>
      <c r="U42" s="29" t="str">
        <f>TEXT(U41,"aaa")</f>
        <v>火</v>
      </c>
      <c r="V42" s="42"/>
      <c r="W42" s="29" t="str">
        <f>TEXT(W41,"aaa")</f>
        <v>火</v>
      </c>
      <c r="X42" s="30"/>
    </row>
    <row r="43" spans="1:24" ht="12">
      <c r="A43" s="35">
        <f>A41+1</f>
        <v>43210</v>
      </c>
      <c r="B43" s="57"/>
      <c r="C43" s="174">
        <f>C41+1</f>
        <v>43240</v>
      </c>
      <c r="D43" s="231" t="s">
        <v>1118</v>
      </c>
      <c r="E43" s="31">
        <f>E41+1</f>
        <v>43271</v>
      </c>
      <c r="F43" s="222"/>
      <c r="G43" s="31">
        <f>G41+1</f>
        <v>43301</v>
      </c>
      <c r="H43" s="39"/>
      <c r="I43" s="115">
        <f>I41+1</f>
        <v>43332</v>
      </c>
      <c r="J43" s="116" t="s">
        <v>1009</v>
      </c>
      <c r="K43" s="31">
        <f>K41+1</f>
        <v>43363</v>
      </c>
      <c r="L43" s="40"/>
      <c r="M43" s="160">
        <f>M41+1</f>
        <v>43393</v>
      </c>
      <c r="N43" s="168" t="s">
        <v>1156</v>
      </c>
      <c r="O43" s="31">
        <f>O41+1</f>
        <v>43424</v>
      </c>
      <c r="P43" s="32"/>
      <c r="Q43" s="31">
        <f>Q41+1</f>
        <v>43454</v>
      </c>
      <c r="R43" s="32"/>
      <c r="S43" s="160">
        <f>S41+1</f>
        <v>43485</v>
      </c>
      <c r="T43" s="168"/>
      <c r="U43" s="31">
        <f>U41+1</f>
        <v>43516</v>
      </c>
      <c r="V43" s="39"/>
      <c r="W43" s="31">
        <f>W41+1</f>
        <v>43544</v>
      </c>
      <c r="X43" s="233"/>
    </row>
    <row r="44" spans="1:24" ht="12">
      <c r="A44" s="36" t="str">
        <f>TEXT(A43,"aaa")</f>
        <v>金</v>
      </c>
      <c r="B44" s="97"/>
      <c r="C44" s="176" t="str">
        <f>TEXT(C43,"aaa")</f>
        <v>日</v>
      </c>
      <c r="D44" s="232" t="s">
        <v>1145</v>
      </c>
      <c r="E44" s="29" t="str">
        <f>TEXT(E43,"aaa")</f>
        <v>水</v>
      </c>
      <c r="F44" s="307"/>
      <c r="G44" s="29" t="str">
        <f>TEXT(G43,"aaa")</f>
        <v>金</v>
      </c>
      <c r="H44" s="46"/>
      <c r="I44" s="117" t="str">
        <f>TEXT(I43,"aaa")</f>
        <v>月</v>
      </c>
      <c r="J44" s="284"/>
      <c r="K44" s="29" t="str">
        <f>TEXT(K43,"aaa")</f>
        <v>木</v>
      </c>
      <c r="L44" s="30"/>
      <c r="M44" s="162" t="str">
        <f>TEXT(M43,"aaa")</f>
        <v>土</v>
      </c>
      <c r="N44" s="169" t="s">
        <v>1157</v>
      </c>
      <c r="O44" s="29" t="str">
        <f>TEXT(O43,"aaa")</f>
        <v>火</v>
      </c>
      <c r="P44" s="30"/>
      <c r="Q44" s="29" t="str">
        <f>TEXT(Q43,"aaa")</f>
        <v>木</v>
      </c>
      <c r="R44" s="30"/>
      <c r="S44" s="162" t="str">
        <f>TEXT(S43,"aaa")</f>
        <v>日</v>
      </c>
      <c r="T44" s="159" t="s">
        <v>1211</v>
      </c>
      <c r="U44" s="29" t="str">
        <f>TEXT(U43,"aaa")</f>
        <v>水</v>
      </c>
      <c r="V44" s="42"/>
      <c r="W44" s="29" t="str">
        <f>TEXT(W43,"aaa")</f>
        <v>水</v>
      </c>
      <c r="X44" s="46" t="s">
        <v>829</v>
      </c>
    </row>
    <row r="45" spans="1:24" ht="12.75" customHeight="1">
      <c r="A45" s="156">
        <f>A43+1</f>
        <v>43211</v>
      </c>
      <c r="B45" s="274"/>
      <c r="C45" s="174">
        <f>C43+1</f>
        <v>43241</v>
      </c>
      <c r="D45" s="170" t="s">
        <v>987</v>
      </c>
      <c r="E45" s="160">
        <f>E43+1</f>
        <v>43272</v>
      </c>
      <c r="F45" s="170" t="s">
        <v>26</v>
      </c>
      <c r="G45" s="160">
        <f>G43+1</f>
        <v>43302</v>
      </c>
      <c r="H45" s="170"/>
      <c r="I45" s="115">
        <f>I43+1</f>
        <v>43333</v>
      </c>
      <c r="J45" s="116"/>
      <c r="K45" s="31">
        <f>K43+1</f>
        <v>43364</v>
      </c>
      <c r="L45" s="39"/>
      <c r="M45" s="160">
        <f>M43+1</f>
        <v>43394</v>
      </c>
      <c r="N45" s="492" t="s">
        <v>1158</v>
      </c>
      <c r="O45" s="31">
        <f>O43+1</f>
        <v>43425</v>
      </c>
      <c r="P45" s="39"/>
      <c r="Q45" s="33">
        <f>Q43+1</f>
        <v>43455</v>
      </c>
      <c r="R45" s="155"/>
      <c r="S45" s="31">
        <f>S43+1</f>
        <v>43486</v>
      </c>
      <c r="T45" s="39"/>
      <c r="U45" s="33">
        <f>U43+1</f>
        <v>43517</v>
      </c>
      <c r="V45" s="100"/>
      <c r="W45" s="160">
        <f>W43+1</f>
        <v>43545</v>
      </c>
      <c r="X45" s="170"/>
    </row>
    <row r="46" spans="1:24" ht="12">
      <c r="A46" s="158" t="str">
        <f>TEXT(A45,"aaa")</f>
        <v>土</v>
      </c>
      <c r="B46" s="195"/>
      <c r="C46" s="176" t="str">
        <f>TEXT(C45,"aaa")</f>
        <v>月</v>
      </c>
      <c r="D46" s="232"/>
      <c r="E46" s="162" t="str">
        <f>TEXT(E45,"aaa")</f>
        <v>木</v>
      </c>
      <c r="F46" s="159"/>
      <c r="G46" s="162" t="str">
        <f>TEXT(G45,"aaa")</f>
        <v>土</v>
      </c>
      <c r="H46" s="159"/>
      <c r="I46" s="117" t="str">
        <f>TEXT(I45,"aaa")</f>
        <v>火</v>
      </c>
      <c r="J46" s="118">
        <v>7</v>
      </c>
      <c r="K46" s="29" t="str">
        <f>TEXT(K45,"aaa")</f>
        <v>金</v>
      </c>
      <c r="L46" s="108"/>
      <c r="M46" s="162" t="str">
        <f>TEXT(M45,"aaa")</f>
        <v>日</v>
      </c>
      <c r="N46" s="493"/>
      <c r="O46" s="29" t="str">
        <f>TEXT(O45,"aaa")</f>
        <v>水</v>
      </c>
      <c r="P46" s="30"/>
      <c r="Q46" s="34" t="str">
        <f>TEXT(Q45,"aaa")</f>
        <v>金</v>
      </c>
      <c r="R46" s="96"/>
      <c r="S46" s="29" t="str">
        <f>TEXT(S45,"aaa")</f>
        <v>月</v>
      </c>
      <c r="T46" s="46"/>
      <c r="U46" s="29" t="str">
        <f>TEXT(U45,"aaa")</f>
        <v>木</v>
      </c>
      <c r="V46" s="42"/>
      <c r="W46" s="162" t="str">
        <f>TEXT(W45,"aaa")</f>
        <v>木</v>
      </c>
      <c r="X46" s="169" t="s">
        <v>648</v>
      </c>
    </row>
    <row r="47" spans="1:24" ht="12">
      <c r="A47" s="156">
        <f>A45+1</f>
        <v>43212</v>
      </c>
      <c r="B47" s="167"/>
      <c r="C47" s="234">
        <f>C45+1</f>
        <v>43242</v>
      </c>
      <c r="D47" s="235"/>
      <c r="E47" s="33">
        <f>E45+1</f>
        <v>43273</v>
      </c>
      <c r="F47" s="100"/>
      <c r="G47" s="160">
        <f>G45+1</f>
        <v>43303</v>
      </c>
      <c r="H47" s="170"/>
      <c r="I47" s="322">
        <f>I45+1</f>
        <v>43334</v>
      </c>
      <c r="J47" s="320"/>
      <c r="K47" s="160">
        <f>K45+1</f>
        <v>43365</v>
      </c>
      <c r="L47" s="494" t="s">
        <v>1097</v>
      </c>
      <c r="M47" s="31">
        <f>M45+1</f>
        <v>43395</v>
      </c>
      <c r="N47" s="32"/>
      <c r="O47" s="31">
        <f>O45+1</f>
        <v>43426</v>
      </c>
      <c r="P47" s="32"/>
      <c r="Q47" s="160">
        <f>Q45+1</f>
        <v>43456</v>
      </c>
      <c r="R47" s="280"/>
      <c r="S47" s="31">
        <f>S45+1</f>
        <v>43487</v>
      </c>
      <c r="T47" s="40"/>
      <c r="U47" s="33">
        <f>U45+1</f>
        <v>43518</v>
      </c>
      <c r="V47" s="100"/>
      <c r="W47" s="31">
        <f>W45+1</f>
        <v>43546</v>
      </c>
      <c r="X47" s="32"/>
    </row>
    <row r="48" spans="1:24" ht="12">
      <c r="A48" s="158" t="str">
        <f>TEXT(A47,"aaa")</f>
        <v>日</v>
      </c>
      <c r="B48" s="195"/>
      <c r="C48" s="236" t="str">
        <f>TEXT(C47,"aaa")</f>
        <v>火</v>
      </c>
      <c r="D48" s="237"/>
      <c r="E48" s="34" t="str">
        <f>TEXT(E47,"aaa")</f>
        <v>金</v>
      </c>
      <c r="F48" s="104"/>
      <c r="G48" s="162" t="str">
        <f>TEXT(G47,"aaa")</f>
        <v>日</v>
      </c>
      <c r="H48" s="159"/>
      <c r="I48" s="323" t="str">
        <f>TEXT(I47,"aaa")</f>
        <v>水</v>
      </c>
      <c r="J48" s="321">
        <v>8</v>
      </c>
      <c r="K48" s="162" t="str">
        <f>TEXT(K47,"aaa")</f>
        <v>土</v>
      </c>
      <c r="L48" s="495"/>
      <c r="M48" s="29" t="str">
        <f>TEXT(M47,"aaa")</f>
        <v>月</v>
      </c>
      <c r="N48" s="42"/>
      <c r="O48" s="29" t="str">
        <f>TEXT(O47,"aaa")</f>
        <v>木</v>
      </c>
      <c r="P48" s="30"/>
      <c r="Q48" s="162" t="str">
        <f>TEXT(Q47,"aaa")</f>
        <v>土</v>
      </c>
      <c r="R48" s="185"/>
      <c r="S48" s="29" t="str">
        <f>TEXT(S47,"aaa")</f>
        <v>火</v>
      </c>
      <c r="T48" s="30"/>
      <c r="U48" s="34" t="str">
        <f>TEXT(U47,"aaa")</f>
        <v>金</v>
      </c>
      <c r="V48" s="104"/>
      <c r="W48" s="29" t="str">
        <f>TEXT(W47,"aaa")</f>
        <v>金</v>
      </c>
      <c r="X48" s="190" t="s">
        <v>1019</v>
      </c>
    </row>
    <row r="49" spans="1:24" ht="12">
      <c r="A49" s="35">
        <f>A47+1</f>
        <v>43213</v>
      </c>
      <c r="B49" s="39"/>
      <c r="C49" s="31">
        <f>C47+1</f>
        <v>43243</v>
      </c>
      <c r="D49" s="40"/>
      <c r="E49" s="160">
        <f>E47+1</f>
        <v>43274</v>
      </c>
      <c r="F49" s="170"/>
      <c r="G49" s="115">
        <f>G47+1</f>
        <v>43304</v>
      </c>
      <c r="H49" s="116" t="s">
        <v>969</v>
      </c>
      <c r="I49" s="322">
        <f>I47+1</f>
        <v>43335</v>
      </c>
      <c r="J49" s="320"/>
      <c r="K49" s="160">
        <f>K47+1</f>
        <v>43366</v>
      </c>
      <c r="L49" s="182" t="s">
        <v>655</v>
      </c>
      <c r="M49" s="31">
        <f>M47+1</f>
        <v>43396</v>
      </c>
      <c r="N49" s="39"/>
      <c r="O49" s="160">
        <f>O47+1</f>
        <v>43427</v>
      </c>
      <c r="P49" s="170" t="s">
        <v>33</v>
      </c>
      <c r="Q49" s="160">
        <f>Q47+1</f>
        <v>43457</v>
      </c>
      <c r="R49" s="170" t="s">
        <v>34</v>
      </c>
      <c r="S49" s="31">
        <f>S47+1</f>
        <v>43488</v>
      </c>
      <c r="T49" s="32"/>
      <c r="U49" s="160">
        <f>U47+1</f>
        <v>43519</v>
      </c>
      <c r="V49" s="170"/>
      <c r="W49" s="160">
        <f>W47+1</f>
        <v>43547</v>
      </c>
      <c r="X49" s="170"/>
    </row>
    <row r="50" spans="1:24" ht="12">
      <c r="A50" s="36" t="str">
        <f>TEXT(A49,"aaa")</f>
        <v>月</v>
      </c>
      <c r="B50" s="290"/>
      <c r="C50" s="29" t="str">
        <f>TEXT(C49,"aaa")</f>
        <v>水</v>
      </c>
      <c r="D50" s="97"/>
      <c r="E50" s="162" t="str">
        <f>TEXT(E49,"aaa")</f>
        <v>土</v>
      </c>
      <c r="F50" s="171" t="s">
        <v>1184</v>
      </c>
      <c r="G50" s="117" t="str">
        <f>TEXT(G49,"aaa")</f>
        <v>月</v>
      </c>
      <c r="H50" s="273"/>
      <c r="I50" s="324" t="str">
        <f>TEXT(I49,"aaa")</f>
        <v>木</v>
      </c>
      <c r="J50" s="321">
        <v>9</v>
      </c>
      <c r="K50" s="162" t="str">
        <f>TEXT(K49,"aaa")</f>
        <v>日</v>
      </c>
      <c r="L50" s="159"/>
      <c r="M50" s="29" t="str">
        <f>TEXT(M49,"aaa")</f>
        <v>火</v>
      </c>
      <c r="N50" s="30"/>
      <c r="O50" s="162" t="str">
        <f>TEXT(O49,"aaa")</f>
        <v>金</v>
      </c>
      <c r="P50" s="159" t="s">
        <v>1207</v>
      </c>
      <c r="Q50" s="162" t="str">
        <f>TEXT(Q49,"aaa")</f>
        <v>日</v>
      </c>
      <c r="R50" s="159"/>
      <c r="S50" s="29" t="str">
        <f>TEXT(S49,"aaa")</f>
        <v>水</v>
      </c>
      <c r="T50" s="42"/>
      <c r="U50" s="162" t="str">
        <f>TEXT(U49,"aaa")</f>
        <v>土</v>
      </c>
      <c r="V50" s="159"/>
      <c r="W50" s="162" t="str">
        <f>TEXT(W49,"aaa")</f>
        <v>土</v>
      </c>
      <c r="X50" s="159"/>
    </row>
    <row r="51" spans="1:24" ht="12" customHeight="1">
      <c r="A51" s="31">
        <f>A49+1</f>
        <v>43214</v>
      </c>
      <c r="B51" s="39"/>
      <c r="C51" s="31">
        <f>C49+1</f>
        <v>43244</v>
      </c>
      <c r="D51" s="313"/>
      <c r="E51" s="160">
        <f>E49+1</f>
        <v>43275</v>
      </c>
      <c r="F51" s="170"/>
      <c r="G51" s="115">
        <f>G49+1</f>
        <v>43305</v>
      </c>
      <c r="H51" s="116"/>
      <c r="I51" s="115">
        <f>I49+1</f>
        <v>43336</v>
      </c>
      <c r="J51" s="116" t="s">
        <v>143</v>
      </c>
      <c r="K51" s="160">
        <f>K49+1</f>
        <v>43367</v>
      </c>
      <c r="L51" s="170" t="s">
        <v>971</v>
      </c>
      <c r="M51" s="31">
        <f>M49+1</f>
        <v>43397</v>
      </c>
      <c r="N51" s="39"/>
      <c r="O51" s="160">
        <f>O49+1</f>
        <v>43428</v>
      </c>
      <c r="P51" s="170"/>
      <c r="Q51" s="160">
        <f>Q49+1</f>
        <v>43458</v>
      </c>
      <c r="R51" s="170" t="s">
        <v>1049</v>
      </c>
      <c r="S51" s="31">
        <f>S49+1</f>
        <v>43489</v>
      </c>
      <c r="T51" s="39"/>
      <c r="U51" s="160">
        <f>U49+1</f>
        <v>43520</v>
      </c>
      <c r="V51" s="170"/>
      <c r="W51" s="160">
        <f>W49+1</f>
        <v>43548</v>
      </c>
      <c r="X51" s="170"/>
    </row>
    <row r="52" spans="1:24" ht="12">
      <c r="A52" s="29" t="str">
        <f>TEXT(A51,"aaa")</f>
        <v>火</v>
      </c>
      <c r="B52" s="297"/>
      <c r="C52" s="29" t="str">
        <f>TEXT(C51,"aaa")</f>
        <v>木</v>
      </c>
      <c r="D52" s="97"/>
      <c r="E52" s="162" t="str">
        <f>TEXT(E51,"aaa")</f>
        <v>日</v>
      </c>
      <c r="F52" s="171" t="s">
        <v>1185</v>
      </c>
      <c r="G52" s="117" t="str">
        <f>TEXT(G51,"aaa")</f>
        <v>火</v>
      </c>
      <c r="H52" s="118" t="s">
        <v>1215</v>
      </c>
      <c r="I52" s="117" t="str">
        <f>TEXT(I51,"aaa")</f>
        <v>金</v>
      </c>
      <c r="J52" s="119">
        <v>10</v>
      </c>
      <c r="K52" s="162" t="str">
        <f>TEXT(K51,"aaa")</f>
        <v>月</v>
      </c>
      <c r="L52" s="159"/>
      <c r="M52" s="29" t="str">
        <f>TEXT(M51,"aaa")</f>
        <v>水</v>
      </c>
      <c r="N52" s="151"/>
      <c r="O52" s="162" t="str">
        <f>TEXT(O51,"aaa")</f>
        <v>土</v>
      </c>
      <c r="P52" s="159"/>
      <c r="Q52" s="162" t="str">
        <f>TEXT(Q51,"aaa")</f>
        <v>月</v>
      </c>
      <c r="R52" s="159"/>
      <c r="S52" s="29" t="str">
        <f>TEXT(S51,"aaa")</f>
        <v>木</v>
      </c>
      <c r="T52" s="42"/>
      <c r="U52" s="162" t="str">
        <f>TEXT(U51,"aaa")</f>
        <v>日</v>
      </c>
      <c r="V52" s="171"/>
      <c r="W52" s="162" t="str">
        <f>TEXT(W51,"aaa")</f>
        <v>日</v>
      </c>
      <c r="X52" s="159"/>
    </row>
    <row r="53" spans="1:24" ht="12">
      <c r="A53" s="31">
        <f>A51+1</f>
        <v>43215</v>
      </c>
      <c r="B53" s="57"/>
      <c r="C53" s="33">
        <f>C51+1</f>
        <v>43245</v>
      </c>
      <c r="D53" s="100"/>
      <c r="E53" s="31">
        <f>E51+1</f>
        <v>43276</v>
      </c>
      <c r="F53" s="32"/>
      <c r="G53" s="73">
        <f>G51+1</f>
        <v>43306</v>
      </c>
      <c r="H53" s="128"/>
      <c r="I53" s="278">
        <f>I51+1</f>
        <v>43337</v>
      </c>
      <c r="J53" s="231"/>
      <c r="K53" s="31">
        <f>K51+1</f>
        <v>43368</v>
      </c>
      <c r="L53" s="40"/>
      <c r="M53" s="31">
        <f>M51+1</f>
        <v>43398</v>
      </c>
      <c r="N53" s="39"/>
      <c r="O53" s="160">
        <f>O51+1</f>
        <v>43429</v>
      </c>
      <c r="P53" s="170"/>
      <c r="Q53" s="31">
        <f>Q51+1</f>
        <v>43459</v>
      </c>
      <c r="R53" s="39" t="s">
        <v>1095</v>
      </c>
      <c r="S53" s="33">
        <f>S51+1</f>
        <v>43490</v>
      </c>
      <c r="T53" s="259"/>
      <c r="U53" s="31">
        <f>U51+1</f>
        <v>43521</v>
      </c>
      <c r="V53" s="32"/>
      <c r="W53" s="31">
        <f>W51+1</f>
        <v>43549</v>
      </c>
      <c r="X53" s="32"/>
    </row>
    <row r="54" spans="1:24" ht="12">
      <c r="A54" s="29" t="str">
        <f>TEXT(A53,"aaa")</f>
        <v>水</v>
      </c>
      <c r="B54" s="301"/>
      <c r="C54" s="34" t="str">
        <f>TEXT(C53,"aaa")</f>
        <v>金</v>
      </c>
      <c r="D54" s="104"/>
      <c r="E54" s="29" t="str">
        <f>TEXT(E53,"aaa")</f>
        <v>月</v>
      </c>
      <c r="F54" s="30"/>
      <c r="G54" s="49" t="str">
        <f>TEXT(G53,"aaa")</f>
        <v>水</v>
      </c>
      <c r="H54" s="317">
        <v>2</v>
      </c>
      <c r="I54" s="279" t="str">
        <f>TEXT(I53,"aaa")</f>
        <v>土</v>
      </c>
      <c r="J54" s="231"/>
      <c r="K54" s="29" t="str">
        <f>TEXT(K53,"aaa")</f>
        <v>火</v>
      </c>
      <c r="L54" s="30"/>
      <c r="M54" s="29" t="str">
        <f>TEXT(M53,"aaa")</f>
        <v>木</v>
      </c>
      <c r="N54" s="212"/>
      <c r="O54" s="162" t="str">
        <f>TEXT(O53,"aaa")</f>
        <v>日</v>
      </c>
      <c r="P54" s="159"/>
      <c r="Q54" s="29" t="str">
        <f>TEXT(Q53,"aaa")</f>
        <v>火</v>
      </c>
      <c r="R54" s="42"/>
      <c r="S54" s="34" t="str">
        <f>TEXT(S53,"aaa")</f>
        <v>金</v>
      </c>
      <c r="T54" s="224" t="s">
        <v>1160</v>
      </c>
      <c r="U54" s="29" t="str">
        <f>TEXT(U53,"aaa")</f>
        <v>月</v>
      </c>
      <c r="V54" s="30"/>
      <c r="W54" s="29" t="str">
        <f>TEXT(W53,"aaa")</f>
        <v>月</v>
      </c>
      <c r="X54" s="190" t="s">
        <v>973</v>
      </c>
    </row>
    <row r="55" spans="1:24" ht="12">
      <c r="A55" s="31">
        <f>A53+1</f>
        <v>43216</v>
      </c>
      <c r="B55" s="289"/>
      <c r="C55" s="174">
        <f>C53+1</f>
        <v>43246</v>
      </c>
      <c r="D55" s="170" t="s">
        <v>1124</v>
      </c>
      <c r="E55" s="31">
        <f>E53+1</f>
        <v>43277</v>
      </c>
      <c r="F55" s="32"/>
      <c r="G55" s="73">
        <f>G53+1</f>
        <v>43307</v>
      </c>
      <c r="H55" s="74">
        <v>3</v>
      </c>
      <c r="I55" s="278">
        <f>I53+1</f>
        <v>43338</v>
      </c>
      <c r="J55" s="319"/>
      <c r="K55" s="163">
        <f>K53+1</f>
        <v>43369</v>
      </c>
      <c r="L55" s="131"/>
      <c r="M55" s="33">
        <f>M53+1</f>
        <v>43399</v>
      </c>
      <c r="N55" s="100"/>
      <c r="O55" s="31">
        <f>O53+1</f>
        <v>43430</v>
      </c>
      <c r="P55" s="32"/>
      <c r="Q55" s="115">
        <f>Q53+1</f>
        <v>43460</v>
      </c>
      <c r="R55" s="116" t="s">
        <v>22</v>
      </c>
      <c r="S55" s="160">
        <f>S53+1</f>
        <v>43491</v>
      </c>
      <c r="T55" s="170"/>
      <c r="U55" s="31">
        <f>U53+1</f>
        <v>43522</v>
      </c>
      <c r="V55" s="32"/>
      <c r="W55" s="115">
        <f>W53+1</f>
        <v>43550</v>
      </c>
      <c r="X55" s="116"/>
    </row>
    <row r="56" spans="1:24" ht="12">
      <c r="A56" s="29" t="str">
        <f>TEXT(A55,"aaa")</f>
        <v>木</v>
      </c>
      <c r="B56" s="97"/>
      <c r="C56" s="176" t="str">
        <f>TEXT(C55,"aaa")</f>
        <v>土</v>
      </c>
      <c r="D56" s="159"/>
      <c r="E56" s="29" t="str">
        <f>TEXT(E55,"aaa")</f>
        <v>火</v>
      </c>
      <c r="F56" s="42"/>
      <c r="G56" s="49" t="str">
        <f>TEXT(G55,"aaa")</f>
        <v>木</v>
      </c>
      <c r="H56" s="286"/>
      <c r="I56" s="279" t="str">
        <f>TEXT(I55,"aaa")</f>
        <v>日</v>
      </c>
      <c r="J56" s="231"/>
      <c r="K56" s="29" t="str">
        <f>TEXT(K55,"aaa")</f>
        <v>水</v>
      </c>
      <c r="L56" s="42"/>
      <c r="M56" s="34" t="str">
        <f>TEXT(M55,"aaa")</f>
        <v>金</v>
      </c>
      <c r="N56" s="224"/>
      <c r="O56" s="29" t="str">
        <f>TEXT(O55,"aaa")</f>
        <v>月</v>
      </c>
      <c r="P56" s="46"/>
      <c r="Q56" s="117" t="str">
        <f>TEXT(Q55,"aaa")</f>
        <v>水</v>
      </c>
      <c r="R56" s="118"/>
      <c r="S56" s="162" t="str">
        <f>TEXT(S55,"aaa")</f>
        <v>土</v>
      </c>
      <c r="T56" s="171"/>
      <c r="U56" s="29" t="str">
        <f>TEXT(U55,"aaa")</f>
        <v>火</v>
      </c>
      <c r="V56" s="30"/>
      <c r="W56" s="117" t="str">
        <f>TEXT(W55,"aaa")</f>
        <v>火</v>
      </c>
      <c r="X56" s="118" t="s">
        <v>323</v>
      </c>
    </row>
    <row r="57" spans="1:24" ht="12">
      <c r="A57" s="35">
        <f>A55+1</f>
        <v>43217</v>
      </c>
      <c r="B57" s="226"/>
      <c r="C57" s="174">
        <f>C55+1</f>
        <v>43247</v>
      </c>
      <c r="D57" s="170"/>
      <c r="E57" s="31">
        <f>E55+1</f>
        <v>43278</v>
      </c>
      <c r="F57" s="40"/>
      <c r="G57" s="115">
        <f>G55+1</f>
        <v>43308</v>
      </c>
      <c r="H57" s="116" t="s">
        <v>1113</v>
      </c>
      <c r="I57" s="178">
        <f>I55+1</f>
        <v>43339</v>
      </c>
      <c r="J57" s="315"/>
      <c r="K57" s="31">
        <f>K55+1</f>
        <v>43370</v>
      </c>
      <c r="L57" s="32"/>
      <c r="M57" s="31">
        <f>M55+1</f>
        <v>43400</v>
      </c>
      <c r="N57" s="40" t="s">
        <v>1092</v>
      </c>
      <c r="O57" s="31">
        <f>O55+1</f>
        <v>43431</v>
      </c>
      <c r="P57" s="32"/>
      <c r="Q57" s="115">
        <f>Q55+1</f>
        <v>43461</v>
      </c>
      <c r="R57" s="116"/>
      <c r="S57" s="160">
        <f>S55+1</f>
        <v>43492</v>
      </c>
      <c r="T57" s="170"/>
      <c r="U57" s="31">
        <f>U55+1</f>
        <v>43523</v>
      </c>
      <c r="V57" s="39"/>
      <c r="W57" s="115">
        <f>W55+1</f>
        <v>43551</v>
      </c>
      <c r="X57" s="116"/>
    </row>
    <row r="58" spans="1:24" ht="12">
      <c r="A58" s="36" t="str">
        <f>TEXT(A57,"aaa")</f>
        <v>金</v>
      </c>
      <c r="B58" s="97" t="s">
        <v>1161</v>
      </c>
      <c r="C58" s="176" t="str">
        <f>TEXT(C57,"aaa")</f>
        <v>日</v>
      </c>
      <c r="D58" s="169"/>
      <c r="E58" s="29" t="str">
        <f>TEXT(E57,"aaa")</f>
        <v>水</v>
      </c>
      <c r="F58" s="30"/>
      <c r="G58" s="117" t="str">
        <f>TEXT(G57,"aaa")</f>
        <v>金</v>
      </c>
      <c r="H58" s="284"/>
      <c r="I58" s="179" t="str">
        <f>TEXT(I57,"aaa")</f>
        <v>月</v>
      </c>
      <c r="J58" s="121"/>
      <c r="K58" s="29" t="str">
        <f>TEXT(K57,"aaa")</f>
        <v>木</v>
      </c>
      <c r="L58" s="46"/>
      <c r="M58" s="29" t="str">
        <f>TEXT(M57,"aaa")</f>
        <v>土</v>
      </c>
      <c r="N58" s="46" t="s">
        <v>1018</v>
      </c>
      <c r="O58" s="29" t="str">
        <f>TEXT(O57,"aaa")</f>
        <v>火</v>
      </c>
      <c r="P58" s="30"/>
      <c r="Q58" s="117" t="str">
        <f>TEXT(Q57,"aaa")</f>
        <v>木</v>
      </c>
      <c r="R58" s="118"/>
      <c r="S58" s="162" t="str">
        <f>TEXT(S57,"aaa")</f>
        <v>日</v>
      </c>
      <c r="T58" s="171"/>
      <c r="U58" s="29" t="str">
        <f>TEXT(U57,"aaa")</f>
        <v>水</v>
      </c>
      <c r="V58" s="42"/>
      <c r="W58" s="117" t="str">
        <f>TEXT(W57,"aaa")</f>
        <v>水</v>
      </c>
      <c r="X58" s="118"/>
    </row>
    <row r="59" spans="1:24" ht="12" customHeight="1">
      <c r="A59" s="156">
        <f>A57+1</f>
        <v>43218</v>
      </c>
      <c r="B59" s="275"/>
      <c r="C59" s="238">
        <f>C57+1</f>
        <v>43248</v>
      </c>
      <c r="D59" s="235"/>
      <c r="E59" s="31">
        <f>E57+1</f>
        <v>43279</v>
      </c>
      <c r="F59" s="252"/>
      <c r="G59" s="160">
        <f>G57+1</f>
        <v>43309</v>
      </c>
      <c r="H59" s="170"/>
      <c r="I59" s="31">
        <f>I57+1</f>
        <v>43340</v>
      </c>
      <c r="J59" s="40"/>
      <c r="K59" s="33">
        <f>K57+1</f>
        <v>43371</v>
      </c>
      <c r="L59" s="99"/>
      <c r="M59" s="160">
        <f>M57+1</f>
        <v>43401</v>
      </c>
      <c r="N59" s="211"/>
      <c r="O59" s="31">
        <f>O57+1</f>
        <v>43432</v>
      </c>
      <c r="P59" s="39"/>
      <c r="Q59" s="115">
        <f>Q57+1</f>
        <v>43462</v>
      </c>
      <c r="R59" s="116"/>
      <c r="S59" s="31">
        <f>S57+1</f>
        <v>43493</v>
      </c>
      <c r="T59" s="40"/>
      <c r="U59" s="31">
        <f>U57+1</f>
        <v>43524</v>
      </c>
      <c r="V59" s="32"/>
      <c r="W59" s="115">
        <f>W57+1</f>
        <v>43552</v>
      </c>
      <c r="X59" s="116"/>
    </row>
    <row r="60" spans="1:24" ht="12">
      <c r="A60" s="158" t="str">
        <f>TEXT(A59,"aaa")</f>
        <v>土</v>
      </c>
      <c r="B60" s="276"/>
      <c r="C60" s="239" t="str">
        <f>TEXT(C59,"aaa")</f>
        <v>月</v>
      </c>
      <c r="D60" s="288"/>
      <c r="E60" s="29" t="str">
        <f>TEXT(E59,"aaa")</f>
        <v>木</v>
      </c>
      <c r="F60" s="108"/>
      <c r="G60" s="162" t="str">
        <f>TEXT(G59,"aaa")</f>
        <v>土</v>
      </c>
      <c r="H60" s="159"/>
      <c r="I60" s="29" t="str">
        <f>TEXT(I59,"aaa")</f>
        <v>火</v>
      </c>
      <c r="J60" s="30"/>
      <c r="K60" s="34" t="str">
        <f>TEXT(K59,"aaa")</f>
        <v>金</v>
      </c>
      <c r="L60" s="180"/>
      <c r="M60" s="162" t="str">
        <f>TEXT(M59,"aaa")</f>
        <v>日</v>
      </c>
      <c r="N60" s="171" t="s">
        <v>1200</v>
      </c>
      <c r="O60" s="29" t="str">
        <f>TEXT(O59,"aaa")</f>
        <v>水</v>
      </c>
      <c r="P60" s="30"/>
      <c r="Q60" s="117" t="str">
        <f>TEXT(Q59,"aaa")</f>
        <v>金</v>
      </c>
      <c r="R60" s="118"/>
      <c r="S60" s="29" t="str">
        <f>TEXT(S59,"aaa")</f>
        <v>月</v>
      </c>
      <c r="T60" s="46"/>
      <c r="U60" s="29" t="str">
        <f>TEXT(U59,"aaa")</f>
        <v>木</v>
      </c>
      <c r="V60" s="30"/>
      <c r="W60" s="117" t="str">
        <f>TEXT(W59,"aaa")</f>
        <v>木</v>
      </c>
      <c r="X60" s="118"/>
    </row>
    <row r="61" spans="1:24" ht="12">
      <c r="A61" s="160">
        <f>A59+1</f>
        <v>43219</v>
      </c>
      <c r="B61" s="173" t="s">
        <v>19</v>
      </c>
      <c r="C61" s="31">
        <f>C59+1</f>
        <v>43249</v>
      </c>
      <c r="D61" s="39"/>
      <c r="E61" s="33">
        <f>E59+1</f>
        <v>43280</v>
      </c>
      <c r="F61" s="64"/>
      <c r="G61" s="160">
        <f>G59+1</f>
        <v>43310</v>
      </c>
      <c r="H61" s="182"/>
      <c r="I61" s="31">
        <f>I59+1</f>
        <v>43341</v>
      </c>
      <c r="J61" s="32"/>
      <c r="K61" s="160">
        <f>K59+1</f>
        <v>43372</v>
      </c>
      <c r="L61" s="170"/>
      <c r="M61" s="31">
        <f>M59+1</f>
        <v>43402</v>
      </c>
      <c r="N61" s="39"/>
      <c r="O61" s="31">
        <f>O59+1</f>
        <v>43433</v>
      </c>
      <c r="P61" s="32"/>
      <c r="Q61" s="160">
        <f>Q59+1</f>
        <v>43463</v>
      </c>
      <c r="R61" s="170"/>
      <c r="S61" s="31">
        <f>S59+1</f>
        <v>43494</v>
      </c>
      <c r="T61" s="39"/>
      <c r="U61" s="33">
        <f>IF(MONTH(U59+1)=2,U59+1,"")</f>
      </c>
      <c r="V61" s="99"/>
      <c r="W61" s="115">
        <f>W59+1</f>
        <v>43553</v>
      </c>
      <c r="X61" s="116"/>
    </row>
    <row r="62" spans="1:24" ht="12">
      <c r="A62" s="162" t="str">
        <f>TEXT(A61,"aaa")</f>
        <v>日</v>
      </c>
      <c r="B62" s="159"/>
      <c r="C62" s="29" t="str">
        <f>TEXT(C61,"aaa")</f>
        <v>火</v>
      </c>
      <c r="D62" s="30"/>
      <c r="E62" s="34" t="str">
        <f>TEXT(E61,"aaa")</f>
        <v>金</v>
      </c>
      <c r="F62" s="104"/>
      <c r="G62" s="162" t="str">
        <f>TEXT(G61,"aaa")</f>
        <v>日</v>
      </c>
      <c r="H62" s="159"/>
      <c r="I62" s="29" t="str">
        <f>TEXT(I61,"aaa")</f>
        <v>水</v>
      </c>
      <c r="J62" s="30"/>
      <c r="K62" s="162" t="str">
        <f>TEXT(K61,"aaa")</f>
        <v>土</v>
      </c>
      <c r="L62" s="159" t="s">
        <v>1196</v>
      </c>
      <c r="M62" s="29" t="str">
        <f>TEXT(M61,"aaa")</f>
        <v>月</v>
      </c>
      <c r="N62" s="30"/>
      <c r="O62" s="29" t="str">
        <f>TEXT(O61,"aaa")</f>
        <v>木</v>
      </c>
      <c r="P62" s="108"/>
      <c r="Q62" s="162" t="str">
        <f>TEXT(Q61,"aaa")</f>
        <v>土</v>
      </c>
      <c r="R62" s="159"/>
      <c r="S62" s="29" t="str">
        <f>TEXT(S61,"aaa")</f>
        <v>火</v>
      </c>
      <c r="T62" s="42"/>
      <c r="U62" s="34">
        <f>TEXT(U61,"aaa")</f>
      </c>
      <c r="V62" s="96"/>
      <c r="W62" s="117" t="str">
        <f>TEXT(W61,"aaa")</f>
        <v>金</v>
      </c>
      <c r="X62" s="118"/>
    </row>
    <row r="63" spans="1:24" ht="12" customHeight="1">
      <c r="A63" s="156">
        <f>A61+1</f>
        <v>43220</v>
      </c>
      <c r="B63" s="164" t="s">
        <v>1138</v>
      </c>
      <c r="C63" s="234">
        <f>C61+1</f>
        <v>43250</v>
      </c>
      <c r="D63" s="235"/>
      <c r="E63" s="160">
        <f>E61+1</f>
        <v>43281</v>
      </c>
      <c r="F63" s="170"/>
      <c r="G63" s="115">
        <f>G61+1</f>
        <v>43311</v>
      </c>
      <c r="H63" s="116" t="s">
        <v>994</v>
      </c>
      <c r="I63" s="31">
        <f>I61+1</f>
        <v>43342</v>
      </c>
      <c r="J63" s="39"/>
      <c r="K63" s="160">
        <f>K61+1</f>
        <v>43373</v>
      </c>
      <c r="L63" s="170"/>
      <c r="M63" s="178">
        <f>M61+1</f>
        <v>43403</v>
      </c>
      <c r="N63" s="315"/>
      <c r="O63" s="33">
        <f>O61+1</f>
        <v>43434</v>
      </c>
      <c r="P63" s="99"/>
      <c r="Q63" s="160">
        <f>Q61+1</f>
        <v>43464</v>
      </c>
      <c r="R63" s="170"/>
      <c r="S63" s="31">
        <f>S61+1</f>
        <v>43495</v>
      </c>
      <c r="T63" s="39"/>
      <c r="U63" s="33"/>
      <c r="V63" s="99"/>
      <c r="W63" s="73">
        <f>W61+1</f>
        <v>43554</v>
      </c>
      <c r="X63" s="74"/>
    </row>
    <row r="64" spans="1:24" ht="12">
      <c r="A64" s="158" t="str">
        <f>TEXT(A63,"aaa")</f>
        <v>月</v>
      </c>
      <c r="B64" s="195"/>
      <c r="C64" s="236" t="str">
        <f>TEXT(C63,"aaa")</f>
        <v>水</v>
      </c>
      <c r="D64" s="240"/>
      <c r="E64" s="162" t="str">
        <f>TEXT(E63,"aaa")</f>
        <v>土</v>
      </c>
      <c r="F64" s="171" t="s">
        <v>1186</v>
      </c>
      <c r="G64" s="117" t="str">
        <f>TEXT(G63,"aaa")</f>
        <v>月</v>
      </c>
      <c r="H64" s="118"/>
      <c r="I64" s="29" t="str">
        <f>TEXT(I63,"aaa")</f>
        <v>木</v>
      </c>
      <c r="J64" s="46"/>
      <c r="K64" s="162" t="str">
        <f>TEXT(K63,"aaa")</f>
        <v>日</v>
      </c>
      <c r="L64" s="159" t="s">
        <v>1197</v>
      </c>
      <c r="M64" s="179" t="str">
        <f>TEXT(M63,"aaa")</f>
        <v>火</v>
      </c>
      <c r="N64" s="147"/>
      <c r="O64" s="34" t="str">
        <f>TEXT(O63,"aaa")</f>
        <v>金</v>
      </c>
      <c r="P64" s="96"/>
      <c r="Q64" s="162" t="str">
        <f>TEXT(Q63,"aaa")</f>
        <v>日</v>
      </c>
      <c r="R64" s="159"/>
      <c r="S64" s="29" t="str">
        <f>TEXT(S63,"aaa")</f>
        <v>水</v>
      </c>
      <c r="T64" s="42"/>
      <c r="U64" s="34"/>
      <c r="V64" s="96"/>
      <c r="W64" s="49" t="str">
        <f>TEXT(W63,"aaa")</f>
        <v>土</v>
      </c>
      <c r="X64" s="48"/>
    </row>
    <row r="65" spans="1:24" ht="12">
      <c r="A65" s="35"/>
      <c r="B65" s="64"/>
      <c r="C65" s="178">
        <f>C63+1</f>
        <v>43251</v>
      </c>
      <c r="D65" s="147"/>
      <c r="E65" s="33"/>
      <c r="F65" s="99"/>
      <c r="G65" s="115">
        <f>G63+1</f>
        <v>43312</v>
      </c>
      <c r="H65" s="116"/>
      <c r="I65" s="33">
        <f>I63+1</f>
        <v>43343</v>
      </c>
      <c r="J65" s="100"/>
      <c r="K65" s="33"/>
      <c r="L65" s="99"/>
      <c r="M65" s="160">
        <f>M63+1</f>
        <v>43404</v>
      </c>
      <c r="N65" s="182" t="s">
        <v>971</v>
      </c>
      <c r="O65" s="33"/>
      <c r="P65" s="99"/>
      <c r="Q65" s="174">
        <f>Q63+1</f>
        <v>43465</v>
      </c>
      <c r="R65" s="186"/>
      <c r="S65" s="31">
        <f>S63+1</f>
        <v>43496</v>
      </c>
      <c r="T65" s="32"/>
      <c r="U65" s="33"/>
      <c r="V65" s="99"/>
      <c r="W65" s="73">
        <f>W63+1</f>
        <v>43555</v>
      </c>
      <c r="X65" s="74"/>
    </row>
    <row r="66" spans="1:24" ht="12">
      <c r="A66" s="36"/>
      <c r="B66" s="79"/>
      <c r="C66" s="29" t="str">
        <f>TEXT(C65,"aaa")</f>
        <v>木</v>
      </c>
      <c r="D66" s="42"/>
      <c r="E66" s="34"/>
      <c r="F66" s="96"/>
      <c r="G66" s="117" t="str">
        <f>TEXT(G65,"aaa")</f>
        <v>火</v>
      </c>
      <c r="H66" s="118"/>
      <c r="I66" s="29" t="str">
        <f>TEXT(I65,"aaa")</f>
        <v>金</v>
      </c>
      <c r="J66" s="79"/>
      <c r="K66" s="34"/>
      <c r="L66" s="96"/>
      <c r="M66" s="162" t="str">
        <f>TEXT(M65,"aaa")</f>
        <v>水</v>
      </c>
      <c r="N66" s="171"/>
      <c r="O66" s="34"/>
      <c r="P66" s="96"/>
      <c r="Q66" s="176" t="str">
        <f>TEXT(Q65,"aaa")</f>
        <v>月</v>
      </c>
      <c r="R66" s="187"/>
      <c r="S66" s="29" t="str">
        <f>TEXT(S65,"aaa")</f>
        <v>木</v>
      </c>
      <c r="T66" s="46"/>
      <c r="U66" s="34"/>
      <c r="V66" s="96"/>
      <c r="W66" s="49" t="str">
        <f>TEXT(W65,"aaa")</f>
        <v>日</v>
      </c>
      <c r="X66" s="48"/>
    </row>
    <row r="67" spans="1:24" s="20" customFormat="1" ht="15.75" customHeight="1">
      <c r="A67" s="2"/>
      <c r="B67" s="65" t="s">
        <v>18</v>
      </c>
      <c r="C67" s="2"/>
      <c r="D67" s="149"/>
      <c r="E67" s="2"/>
      <c r="F67" s="149"/>
      <c r="G67" s="2"/>
      <c r="H67" s="149"/>
      <c r="I67" s="19"/>
      <c r="J67" s="485" t="s">
        <v>1108</v>
      </c>
      <c r="K67" s="486"/>
      <c r="L67" s="486"/>
      <c r="M67" s="486"/>
      <c r="N67" s="486"/>
      <c r="O67" s="486"/>
      <c r="P67" s="486"/>
      <c r="Q67" s="486"/>
      <c r="R67" s="486"/>
      <c r="S67" s="486"/>
      <c r="T67" s="242" t="s">
        <v>1096</v>
      </c>
      <c r="U67" s="2"/>
      <c r="V67" s="149"/>
      <c r="W67" s="24" t="s">
        <v>337</v>
      </c>
      <c r="X67" s="25">
        <f>SUM(L68+P68)</f>
        <v>205</v>
      </c>
    </row>
    <row r="68" spans="1:24" ht="23.25" customHeight="1">
      <c r="A68" s="8"/>
      <c r="B68" s="21" t="s">
        <v>2</v>
      </c>
      <c r="E68" s="8"/>
      <c r="G68" s="8"/>
      <c r="I68" s="8"/>
      <c r="J68" s="76"/>
      <c r="K68" s="23" t="s">
        <v>3</v>
      </c>
      <c r="L68" s="26">
        <f>SUM($B$4:$L$4)+4</f>
        <v>99</v>
      </c>
      <c r="M68" s="8"/>
      <c r="N68" s="22"/>
      <c r="O68" s="23" t="s">
        <v>4</v>
      </c>
      <c r="P68" s="26">
        <f>SUM($N$4:$X$4)-4</f>
        <v>106</v>
      </c>
      <c r="Q68" s="8"/>
      <c r="S68" s="8"/>
      <c r="T68" s="12"/>
      <c r="U68" s="8"/>
      <c r="W68" s="24" t="s">
        <v>1116</v>
      </c>
      <c r="X68" s="25">
        <f>SUM(X67-1)</f>
        <v>204</v>
      </c>
    </row>
    <row r="69" spans="1:23" ht="12">
      <c r="A69" s="2"/>
      <c r="C69" s="2"/>
      <c r="E69" s="2"/>
      <c r="G69" s="2"/>
      <c r="I69" s="2"/>
      <c r="K69" s="2"/>
      <c r="M69" s="2"/>
      <c r="O69" s="2"/>
      <c r="Q69" s="2"/>
      <c r="S69" s="2"/>
      <c r="U69" s="2"/>
      <c r="W69" s="2"/>
    </row>
    <row r="70" spans="1:25" ht="12">
      <c r="A70" s="8"/>
      <c r="B70" s="6">
        <f>B3</f>
        <v>43191</v>
      </c>
      <c r="C70" s="6"/>
      <c r="D70" s="6">
        <f>D3</f>
        <v>43221</v>
      </c>
      <c r="E70" s="8"/>
      <c r="F70" s="6">
        <f>F3</f>
        <v>43252</v>
      </c>
      <c r="G70" s="8"/>
      <c r="H70" s="6">
        <f>H3</f>
        <v>43282</v>
      </c>
      <c r="I70" s="8"/>
      <c r="J70" s="6">
        <f>J3</f>
        <v>43313</v>
      </c>
      <c r="K70" s="8"/>
      <c r="L70" s="6">
        <f>L3</f>
        <v>43344</v>
      </c>
      <c r="M70" s="8"/>
      <c r="N70" s="6">
        <f>N3</f>
        <v>43374</v>
      </c>
      <c r="O70" s="8"/>
      <c r="P70" s="6">
        <f>P3</f>
        <v>43405</v>
      </c>
      <c r="Q70" s="8"/>
      <c r="R70" s="6">
        <f>R3</f>
        <v>43435</v>
      </c>
      <c r="S70" s="8"/>
      <c r="T70" s="6">
        <f>T3</f>
        <v>43466</v>
      </c>
      <c r="U70" s="8"/>
      <c r="V70" s="6">
        <f>V3</f>
        <v>43497</v>
      </c>
      <c r="W70" s="8"/>
      <c r="X70" s="6">
        <f>X3</f>
        <v>43525</v>
      </c>
      <c r="Y70" s="8"/>
    </row>
    <row r="71" spans="2:25" ht="12">
      <c r="B71" s="16" t="s">
        <v>1</v>
      </c>
      <c r="D71" s="16" t="s">
        <v>1</v>
      </c>
      <c r="F71" s="16" t="s">
        <v>1</v>
      </c>
      <c r="H71" s="16" t="s">
        <v>1</v>
      </c>
      <c r="J71" s="16" t="s">
        <v>1</v>
      </c>
      <c r="L71" s="16" t="s">
        <v>1</v>
      </c>
      <c r="N71" s="16" t="s">
        <v>1</v>
      </c>
      <c r="P71" s="16" t="s">
        <v>1</v>
      </c>
      <c r="R71" s="16" t="s">
        <v>1</v>
      </c>
      <c r="T71" s="16" t="s">
        <v>1</v>
      </c>
      <c r="V71" s="16" t="s">
        <v>1</v>
      </c>
      <c r="X71" s="16" t="s">
        <v>1</v>
      </c>
      <c r="Y71" s="7"/>
    </row>
    <row r="72" spans="2:25" ht="12">
      <c r="B72" s="17">
        <f>DAY(EOMONTH(B$3,0))-COUNTIF(A$5:A$66,"日")-COUNTIF(A$5:A$66,"土")</f>
        <v>21</v>
      </c>
      <c r="D72" s="17">
        <f>DAY(EOMONTH(D$3,0))-COUNTIF(C$5:C$66,"日")-COUNTIF(C$5:C$66,"土")</f>
        <v>23</v>
      </c>
      <c r="F72" s="17">
        <f>DAY(EOMONTH(F$3,0))-COUNTIF(E$5:E$66,"日")-COUNTIF(E$5:E$66,"土")</f>
        <v>21</v>
      </c>
      <c r="H72" s="17">
        <v>21</v>
      </c>
      <c r="J72" s="17">
        <f>DAY(EOMONTH(J$3,0))-COUNTIF(I$5:I$66,"日")-COUNTIF(I$5:I$66,"土")</f>
        <v>23</v>
      </c>
      <c r="L72" s="17">
        <f>DAY(EOMONTH(L$3,0))-COUNTIF(K$5:K$66,"日")-COUNTIF(K$5:K$66,"土")</f>
        <v>20</v>
      </c>
      <c r="N72" s="17">
        <f>DAY(EOMONTH(N$3,0))-COUNTIF(M$5:M$66,"日")-COUNTIF(M$5:M$66,"土")</f>
        <v>23</v>
      </c>
      <c r="P72" s="17">
        <f>DAY(EOMONTH(P$3,0))-COUNTIF(O$5:O$66,"日")-COUNTIF(O$5:O$66,"土")</f>
        <v>22</v>
      </c>
      <c r="R72" s="17">
        <f>DAY(EOMONTH(R$3,0))-COUNTIF(Q$5:Q$66,"日")-COUNTIF(Q$5:Q$66,"土")</f>
        <v>21</v>
      </c>
      <c r="T72" s="17">
        <f>DAY(EOMONTH(T$3,0))-COUNTIF(S$5:S$66,"日")-COUNTIF(S$5:S$66,"土")</f>
        <v>23</v>
      </c>
      <c r="V72" s="17">
        <f>DAY(EOMONTH(V$3,0))-COUNTIF(U$5:U$66,"日")-COUNTIF(U$5:U$66,"土")</f>
        <v>20</v>
      </c>
      <c r="X72" s="17">
        <f>DAY(EOMONTH(X$3,0))-COUNTIF(W$5:W$66,"日")-COUNTIF(W$5:W$66,"土")</f>
        <v>21</v>
      </c>
      <c r="Y72" s="7"/>
    </row>
    <row r="73" spans="1:25" s="28" customFormat="1" ht="12">
      <c r="A73" s="7"/>
      <c r="B73" s="27" t="s">
        <v>5</v>
      </c>
      <c r="C73" s="7"/>
      <c r="D73" s="27" t="s">
        <v>5</v>
      </c>
      <c r="E73" s="7"/>
      <c r="F73" s="27" t="s">
        <v>5</v>
      </c>
      <c r="G73" s="7"/>
      <c r="H73" s="27" t="s">
        <v>5</v>
      </c>
      <c r="I73" s="7"/>
      <c r="J73" s="27" t="s">
        <v>5</v>
      </c>
      <c r="K73" s="7"/>
      <c r="L73" s="27" t="s">
        <v>5</v>
      </c>
      <c r="M73" s="7"/>
      <c r="N73" s="27" t="s">
        <v>5</v>
      </c>
      <c r="O73" s="7"/>
      <c r="P73" s="27" t="s">
        <v>5</v>
      </c>
      <c r="Q73" s="7"/>
      <c r="R73" s="27" t="s">
        <v>5</v>
      </c>
      <c r="S73" s="7"/>
      <c r="T73" s="27" t="s">
        <v>5</v>
      </c>
      <c r="U73" s="7"/>
      <c r="V73" s="27" t="s">
        <v>5</v>
      </c>
      <c r="W73" s="7"/>
      <c r="X73" s="27" t="s">
        <v>5</v>
      </c>
      <c r="Y73" s="7"/>
    </row>
    <row r="74" spans="2:25" ht="12">
      <c r="B74" s="18">
        <v>0</v>
      </c>
      <c r="D74" s="18">
        <v>-3</v>
      </c>
      <c r="F74" s="18">
        <v>-1</v>
      </c>
      <c r="H74" s="18">
        <v>-1</v>
      </c>
      <c r="J74" s="18">
        <v>-1</v>
      </c>
      <c r="L74" s="18">
        <v>-1</v>
      </c>
      <c r="N74" s="18">
        <v>-1</v>
      </c>
      <c r="P74" s="18">
        <v>-2</v>
      </c>
      <c r="R74" s="18">
        <v>-1</v>
      </c>
      <c r="T74" s="18">
        <v>-4</v>
      </c>
      <c r="V74" s="18">
        <v>-1</v>
      </c>
      <c r="X74" s="18">
        <v>-1</v>
      </c>
      <c r="Y74" s="7"/>
    </row>
    <row r="75" spans="1:25" s="28" customFormat="1" ht="12">
      <c r="A75" s="7"/>
      <c r="B75" s="27" t="s">
        <v>0</v>
      </c>
      <c r="C75" s="7"/>
      <c r="D75" s="27" t="s">
        <v>0</v>
      </c>
      <c r="E75" s="7"/>
      <c r="F75" s="27" t="s">
        <v>0</v>
      </c>
      <c r="G75" s="7"/>
      <c r="H75" s="27" t="s">
        <v>0</v>
      </c>
      <c r="I75" s="7"/>
      <c r="J75" s="27" t="s">
        <v>0</v>
      </c>
      <c r="K75" s="7"/>
      <c r="L75" s="27" t="s">
        <v>0</v>
      </c>
      <c r="M75" s="7"/>
      <c r="N75" s="27" t="s">
        <v>0</v>
      </c>
      <c r="O75" s="7"/>
      <c r="P75" s="27" t="s">
        <v>0</v>
      </c>
      <c r="Q75" s="7"/>
      <c r="R75" s="27" t="s">
        <v>0</v>
      </c>
      <c r="S75" s="7"/>
      <c r="T75" s="27" t="s">
        <v>0</v>
      </c>
      <c r="U75" s="7"/>
      <c r="V75" s="27" t="s">
        <v>0</v>
      </c>
      <c r="W75" s="7"/>
      <c r="X75" s="27" t="s">
        <v>0</v>
      </c>
      <c r="Y75" s="7"/>
    </row>
    <row r="76" spans="2:25" ht="12">
      <c r="B76" s="18">
        <v>-3</v>
      </c>
      <c r="D76" s="18">
        <v>0</v>
      </c>
      <c r="F76" s="18">
        <v>0</v>
      </c>
      <c r="H76" s="18">
        <v>-7</v>
      </c>
      <c r="J76" s="18">
        <v>-17</v>
      </c>
      <c r="L76" s="18">
        <v>0</v>
      </c>
      <c r="N76" s="18">
        <v>0</v>
      </c>
      <c r="P76" s="18">
        <v>0</v>
      </c>
      <c r="R76" s="18">
        <v>-3</v>
      </c>
      <c r="T76" s="18">
        <v>-2</v>
      </c>
      <c r="V76" s="18">
        <v>0</v>
      </c>
      <c r="X76" s="18">
        <v>-5</v>
      </c>
      <c r="Y76" s="7"/>
    </row>
    <row r="77" spans="2:25" ht="12">
      <c r="B77" s="18"/>
      <c r="D77" s="18"/>
      <c r="F77" s="18"/>
      <c r="H77" s="18"/>
      <c r="J77" s="18"/>
      <c r="L77" s="18"/>
      <c r="N77" s="18"/>
      <c r="P77" s="18"/>
      <c r="R77" s="18"/>
      <c r="T77" s="18"/>
      <c r="V77" s="18"/>
      <c r="X77" s="18"/>
      <c r="Y77" s="7"/>
    </row>
    <row r="78" spans="2:25" ht="12">
      <c r="B78" s="18"/>
      <c r="D78" s="18"/>
      <c r="F78" s="18"/>
      <c r="H78" s="18"/>
      <c r="J78" s="18"/>
      <c r="L78" s="18"/>
      <c r="N78" s="18"/>
      <c r="P78" s="18"/>
      <c r="R78" s="18"/>
      <c r="T78" s="18"/>
      <c r="V78" s="18"/>
      <c r="X78" s="18"/>
      <c r="Y78" s="7"/>
    </row>
    <row r="79" spans="2:25" ht="12">
      <c r="B79" s="65" t="s">
        <v>630</v>
      </c>
      <c r="D79" s="18"/>
      <c r="F79" s="18"/>
      <c r="H79" s="18"/>
      <c r="J79" s="18"/>
      <c r="L79" s="18"/>
      <c r="N79" s="18"/>
      <c r="P79" s="18"/>
      <c r="R79" s="18"/>
      <c r="T79" s="18"/>
      <c r="V79" s="18"/>
      <c r="X79" s="18"/>
      <c r="Y79" s="7"/>
    </row>
    <row r="80" spans="2:25" ht="12">
      <c r="B80" s="18"/>
      <c r="D80" s="18"/>
      <c r="F80" s="18"/>
      <c r="H80" s="18"/>
      <c r="J80" s="18"/>
      <c r="L80" s="18"/>
      <c r="N80" s="18"/>
      <c r="P80" s="18"/>
      <c r="R80" s="18"/>
      <c r="T80" s="18"/>
      <c r="V80" s="18"/>
      <c r="X80" s="18"/>
      <c r="Y80" s="7"/>
    </row>
    <row r="82" spans="2:24" ht="12">
      <c r="B82" s="480" t="s">
        <v>56</v>
      </c>
      <c r="D82" s="480" t="s">
        <v>68</v>
      </c>
      <c r="F82" s="480" t="s">
        <v>69</v>
      </c>
      <c r="H82" s="480" t="s">
        <v>70</v>
      </c>
      <c r="J82" s="480" t="s">
        <v>65</v>
      </c>
      <c r="L82" s="480" t="s">
        <v>76</v>
      </c>
      <c r="N82" s="480" t="s">
        <v>74</v>
      </c>
      <c r="P82" s="480" t="s">
        <v>77</v>
      </c>
      <c r="R82" s="480" t="s">
        <v>78</v>
      </c>
      <c r="T82" s="480" t="s">
        <v>84</v>
      </c>
      <c r="V82" s="480"/>
      <c r="X82" s="480"/>
    </row>
    <row r="83" spans="2:24" ht="12">
      <c r="B83" s="480"/>
      <c r="D83" s="480"/>
      <c r="F83" s="480"/>
      <c r="H83" s="481"/>
      <c r="I83" s="56"/>
      <c r="J83" s="481"/>
      <c r="K83" s="56"/>
      <c r="L83" s="481"/>
      <c r="M83" s="56"/>
      <c r="N83" s="481"/>
      <c r="O83" s="56"/>
      <c r="P83" s="481"/>
      <c r="Q83" s="56"/>
      <c r="R83" s="481"/>
      <c r="S83" s="56"/>
      <c r="T83" s="481"/>
      <c r="U83" s="56"/>
      <c r="V83" s="481"/>
      <c r="W83" s="56"/>
      <c r="X83" s="481"/>
    </row>
    <row r="84" spans="2:24" ht="12">
      <c r="B84" s="480"/>
      <c r="D84" s="480"/>
      <c r="F84" s="480"/>
      <c r="H84" s="481"/>
      <c r="I84" s="56"/>
      <c r="J84" s="481"/>
      <c r="K84" s="56"/>
      <c r="L84" s="481"/>
      <c r="M84" s="56"/>
      <c r="N84" s="481"/>
      <c r="O84" s="56"/>
      <c r="P84" s="481"/>
      <c r="Q84" s="56"/>
      <c r="R84" s="481"/>
      <c r="S84" s="56"/>
      <c r="T84" s="481"/>
      <c r="U84" s="56"/>
      <c r="V84" s="481"/>
      <c r="W84" s="56"/>
      <c r="X84" s="481"/>
    </row>
    <row r="85" spans="2:24" ht="12">
      <c r="B85" s="480"/>
      <c r="D85" s="480"/>
      <c r="F85" s="480"/>
      <c r="H85" s="481"/>
      <c r="J85" s="481"/>
      <c r="L85" s="481"/>
      <c r="N85" s="481"/>
      <c r="P85" s="481"/>
      <c r="R85" s="481"/>
      <c r="T85" s="481"/>
      <c r="V85" s="481"/>
      <c r="X85" s="481"/>
    </row>
    <row r="86" spans="2:24" ht="12">
      <c r="B86" s="480"/>
      <c r="D86" s="480"/>
      <c r="F86" s="480"/>
      <c r="H86" s="481"/>
      <c r="J86" s="481"/>
      <c r="L86" s="481"/>
      <c r="N86" s="481"/>
      <c r="P86" s="481"/>
      <c r="R86" s="481"/>
      <c r="T86" s="481"/>
      <c r="V86" s="481"/>
      <c r="X86" s="481"/>
    </row>
    <row r="87" spans="2:24" ht="12">
      <c r="B87" s="480"/>
      <c r="D87" s="480"/>
      <c r="F87" s="480"/>
      <c r="H87" s="481"/>
      <c r="J87" s="481"/>
      <c r="L87" s="481"/>
      <c r="N87" s="481"/>
      <c r="P87" s="481"/>
      <c r="R87" s="481"/>
      <c r="T87" s="481"/>
      <c r="V87" s="481"/>
      <c r="X87" s="481"/>
    </row>
    <row r="88" spans="2:24" ht="12">
      <c r="B88" s="480"/>
      <c r="D88" s="480"/>
      <c r="F88" s="480"/>
      <c r="H88" s="481"/>
      <c r="J88" s="481"/>
      <c r="L88" s="481"/>
      <c r="N88" s="481"/>
      <c r="P88" s="481"/>
      <c r="R88" s="481"/>
      <c r="T88" s="481"/>
      <c r="V88" s="481"/>
      <c r="X88" s="481"/>
    </row>
    <row r="89" spans="2:24" ht="12">
      <c r="B89" s="480"/>
      <c r="D89" s="480"/>
      <c r="F89" s="480"/>
      <c r="H89" s="481"/>
      <c r="J89" s="481"/>
      <c r="L89" s="481"/>
      <c r="N89" s="481"/>
      <c r="P89" s="481"/>
      <c r="R89" s="481"/>
      <c r="T89" s="481"/>
      <c r="V89" s="481"/>
      <c r="X89" s="481"/>
    </row>
    <row r="90" spans="2:24" ht="12">
      <c r="B90" s="480"/>
      <c r="D90" s="480"/>
      <c r="F90" s="480"/>
      <c r="H90" s="481"/>
      <c r="J90" s="481"/>
      <c r="L90" s="481"/>
      <c r="N90" s="481"/>
      <c r="P90" s="481"/>
      <c r="R90" s="481"/>
      <c r="T90" s="481"/>
      <c r="V90" s="481"/>
      <c r="X90" s="481"/>
    </row>
    <row r="91" spans="2:24" ht="12">
      <c r="B91" s="480"/>
      <c r="D91" s="480"/>
      <c r="F91" s="480"/>
      <c r="H91" s="481"/>
      <c r="J91" s="481"/>
      <c r="L91" s="481"/>
      <c r="N91" s="481"/>
      <c r="P91" s="481"/>
      <c r="R91" s="481"/>
      <c r="T91" s="481"/>
      <c r="V91" s="481"/>
      <c r="X91" s="481"/>
    </row>
    <row r="92" spans="2:24" ht="12">
      <c r="B92" s="480"/>
      <c r="D92" s="480"/>
      <c r="F92" s="480"/>
      <c r="H92" s="481"/>
      <c r="J92" s="481"/>
      <c r="L92" s="481"/>
      <c r="N92" s="481"/>
      <c r="P92" s="481"/>
      <c r="R92" s="481"/>
      <c r="T92" s="481"/>
      <c r="V92" s="481"/>
      <c r="X92" s="481"/>
    </row>
    <row r="93" spans="2:24" ht="12">
      <c r="B93" s="480"/>
      <c r="D93" s="480"/>
      <c r="F93" s="480"/>
      <c r="H93" s="481"/>
      <c r="J93" s="481"/>
      <c r="L93" s="481"/>
      <c r="N93" s="481"/>
      <c r="P93" s="481"/>
      <c r="R93" s="481"/>
      <c r="T93" s="481"/>
      <c r="V93" s="481"/>
      <c r="X93" s="481"/>
    </row>
    <row r="94" spans="2:24" ht="12">
      <c r="B94" s="480"/>
      <c r="D94" s="480"/>
      <c r="F94" s="480"/>
      <c r="H94" s="481"/>
      <c r="J94" s="481"/>
      <c r="L94" s="481"/>
      <c r="N94" s="481"/>
      <c r="P94" s="481"/>
      <c r="R94" s="481"/>
      <c r="T94" s="481"/>
      <c r="V94" s="481"/>
      <c r="X94" s="481"/>
    </row>
    <row r="95" spans="2:24" ht="12">
      <c r="B95" s="480"/>
      <c r="D95" s="480"/>
      <c r="F95" s="480"/>
      <c r="H95" s="481"/>
      <c r="J95" s="481"/>
      <c r="L95" s="481"/>
      <c r="N95" s="481"/>
      <c r="P95" s="481"/>
      <c r="R95" s="481"/>
      <c r="T95" s="481"/>
      <c r="V95" s="481"/>
      <c r="X95" s="481"/>
    </row>
    <row r="96" spans="2:24" ht="12">
      <c r="B96" s="480"/>
      <c r="D96" s="480"/>
      <c r="F96" s="480"/>
      <c r="H96" s="481"/>
      <c r="J96" s="481"/>
      <c r="L96" s="481"/>
      <c r="N96" s="481"/>
      <c r="P96" s="481"/>
      <c r="R96" s="481"/>
      <c r="T96" s="481"/>
      <c r="V96" s="481"/>
      <c r="X96" s="481"/>
    </row>
    <row r="97" spans="2:24" ht="12">
      <c r="B97" s="480"/>
      <c r="D97" s="480"/>
      <c r="F97" s="480"/>
      <c r="H97" s="481"/>
      <c r="J97" s="481"/>
      <c r="L97" s="481"/>
      <c r="N97" s="481"/>
      <c r="P97" s="481"/>
      <c r="R97" s="481"/>
      <c r="T97" s="481"/>
      <c r="V97" s="481"/>
      <c r="X97" s="481"/>
    </row>
    <row r="98" spans="2:24" ht="12">
      <c r="B98" s="480"/>
      <c r="D98" s="480"/>
      <c r="F98" s="480"/>
      <c r="H98" s="481"/>
      <c r="J98" s="481"/>
      <c r="L98" s="481"/>
      <c r="N98" s="481"/>
      <c r="P98" s="481"/>
      <c r="R98" s="481"/>
      <c r="T98" s="481"/>
      <c r="V98" s="481"/>
      <c r="X98" s="481"/>
    </row>
    <row r="99" spans="2:24" ht="12">
      <c r="B99" s="480"/>
      <c r="D99" s="480"/>
      <c r="F99" s="480"/>
      <c r="H99" s="481"/>
      <c r="J99" s="481"/>
      <c r="L99" s="481"/>
      <c r="N99" s="481"/>
      <c r="P99" s="481"/>
      <c r="R99" s="481"/>
      <c r="T99" s="481"/>
      <c r="V99" s="481"/>
      <c r="X99" s="481"/>
    </row>
    <row r="100" spans="2:24" ht="12">
      <c r="B100" s="480"/>
      <c r="D100" s="480"/>
      <c r="F100" s="480"/>
      <c r="H100" s="481"/>
      <c r="J100" s="481"/>
      <c r="L100" s="481"/>
      <c r="N100" s="481"/>
      <c r="P100" s="481"/>
      <c r="R100" s="481"/>
      <c r="T100" s="481"/>
      <c r="V100" s="481"/>
      <c r="X100" s="481"/>
    </row>
    <row r="101" spans="2:24" ht="12">
      <c r="B101" s="480"/>
      <c r="D101" s="480"/>
      <c r="F101" s="480"/>
      <c r="H101" s="481"/>
      <c r="J101" s="481"/>
      <c r="L101" s="481"/>
      <c r="N101" s="481"/>
      <c r="P101" s="481"/>
      <c r="R101" s="481"/>
      <c r="T101" s="481"/>
      <c r="V101" s="481"/>
      <c r="X101" s="481"/>
    </row>
    <row r="102" spans="2:24" ht="12">
      <c r="B102" s="480"/>
      <c r="D102" s="480"/>
      <c r="F102" s="480"/>
      <c r="H102" s="481"/>
      <c r="J102" s="481"/>
      <c r="L102" s="481"/>
      <c r="N102" s="481"/>
      <c r="P102" s="481"/>
      <c r="R102" s="481"/>
      <c r="T102" s="481"/>
      <c r="V102" s="481"/>
      <c r="X102" s="481"/>
    </row>
    <row r="103" spans="2:24" ht="12">
      <c r="B103" s="480"/>
      <c r="D103" s="480"/>
      <c r="F103" s="480"/>
      <c r="H103" s="481"/>
      <c r="J103" s="481"/>
      <c r="L103" s="481"/>
      <c r="N103" s="481"/>
      <c r="P103" s="481"/>
      <c r="R103" s="481"/>
      <c r="T103" s="481"/>
      <c r="V103" s="481"/>
      <c r="X103" s="481"/>
    </row>
    <row r="104" spans="2:24" ht="12">
      <c r="B104" s="480"/>
      <c r="D104" s="480"/>
      <c r="F104" s="480"/>
      <c r="H104" s="481"/>
      <c r="J104" s="481"/>
      <c r="L104" s="481"/>
      <c r="N104" s="481"/>
      <c r="P104" s="481"/>
      <c r="R104" s="481"/>
      <c r="T104" s="481"/>
      <c r="V104" s="481"/>
      <c r="X104" s="481"/>
    </row>
    <row r="105" spans="2:24" ht="12">
      <c r="B105" s="480"/>
      <c r="D105" s="480"/>
      <c r="F105" s="480"/>
      <c r="H105" s="481"/>
      <c r="J105" s="481"/>
      <c r="L105" s="481"/>
      <c r="N105" s="481"/>
      <c r="P105" s="481"/>
      <c r="R105" s="481"/>
      <c r="T105" s="481"/>
      <c r="V105" s="481"/>
      <c r="X105" s="481"/>
    </row>
    <row r="106" spans="2:24" ht="12">
      <c r="B106" s="480"/>
      <c r="D106" s="480"/>
      <c r="F106" s="480"/>
      <c r="H106" s="481"/>
      <c r="J106" s="481"/>
      <c r="L106" s="481"/>
      <c r="N106" s="481"/>
      <c r="P106" s="481"/>
      <c r="R106" s="481"/>
      <c r="T106" s="481"/>
      <c r="V106" s="481"/>
      <c r="X106" s="481"/>
    </row>
    <row r="107" spans="2:24" ht="12">
      <c r="B107" s="480"/>
      <c r="D107" s="480"/>
      <c r="F107" s="480"/>
      <c r="H107" s="481"/>
      <c r="J107" s="481"/>
      <c r="L107" s="481"/>
      <c r="N107" s="481"/>
      <c r="P107" s="481"/>
      <c r="R107" s="481"/>
      <c r="T107" s="481"/>
      <c r="V107" s="481"/>
      <c r="X107" s="481"/>
    </row>
    <row r="108" spans="2:24" ht="12">
      <c r="B108" s="480"/>
      <c r="D108" s="480"/>
      <c r="F108" s="480"/>
      <c r="H108" s="481"/>
      <c r="J108" s="481"/>
      <c r="L108" s="481"/>
      <c r="N108" s="481"/>
      <c r="P108" s="481"/>
      <c r="R108" s="481"/>
      <c r="T108" s="481"/>
      <c r="V108" s="481"/>
      <c r="X108" s="481"/>
    </row>
    <row r="109" spans="2:24" ht="12">
      <c r="B109" s="480"/>
      <c r="D109" s="480"/>
      <c r="F109" s="480"/>
      <c r="H109" s="481"/>
      <c r="J109" s="481"/>
      <c r="L109" s="481"/>
      <c r="N109" s="481"/>
      <c r="P109" s="481"/>
      <c r="R109" s="481"/>
      <c r="T109" s="481"/>
      <c r="V109" s="481"/>
      <c r="X109" s="481"/>
    </row>
    <row r="110" spans="2:24" ht="12">
      <c r="B110" s="480"/>
      <c r="D110" s="480"/>
      <c r="F110" s="480"/>
      <c r="H110" s="481"/>
      <c r="J110" s="481"/>
      <c r="L110" s="481"/>
      <c r="N110" s="481"/>
      <c r="P110" s="481"/>
      <c r="R110" s="481"/>
      <c r="T110" s="481"/>
      <c r="V110" s="481"/>
      <c r="X110" s="481"/>
    </row>
    <row r="111" spans="2:24" ht="12">
      <c r="B111" s="480"/>
      <c r="D111" s="480"/>
      <c r="F111" s="480"/>
      <c r="H111" s="481"/>
      <c r="J111" s="481"/>
      <c r="L111" s="481"/>
      <c r="N111" s="481"/>
      <c r="P111" s="481"/>
      <c r="R111" s="481"/>
      <c r="T111" s="481"/>
      <c r="V111" s="481"/>
      <c r="X111" s="481"/>
    </row>
    <row r="112" spans="2:24" ht="12">
      <c r="B112" s="480"/>
      <c r="D112" s="480"/>
      <c r="F112" s="480"/>
      <c r="H112" s="481"/>
      <c r="J112" s="481"/>
      <c r="L112" s="481"/>
      <c r="N112" s="481"/>
      <c r="P112" s="481"/>
      <c r="R112" s="481"/>
      <c r="T112" s="481"/>
      <c r="V112" s="481"/>
      <c r="X112" s="481"/>
    </row>
    <row r="113" spans="2:24" ht="12">
      <c r="B113" s="480"/>
      <c r="D113" s="480"/>
      <c r="F113" s="481"/>
      <c r="H113" s="481"/>
      <c r="J113" s="481"/>
      <c r="L113" s="481"/>
      <c r="N113" s="481"/>
      <c r="P113" s="481"/>
      <c r="R113" s="481"/>
      <c r="T113" s="481"/>
      <c r="V113" s="481"/>
      <c r="X113" s="481"/>
    </row>
    <row r="114" spans="2:24" ht="12">
      <c r="B114" s="480"/>
      <c r="D114" s="480"/>
      <c r="F114" s="481"/>
      <c r="H114" s="481"/>
      <c r="J114" s="481"/>
      <c r="L114" s="481"/>
      <c r="N114" s="481"/>
      <c r="P114" s="481"/>
      <c r="R114" s="481"/>
      <c r="T114" s="481"/>
      <c r="V114" s="481"/>
      <c r="X114" s="481"/>
    </row>
    <row r="115" spans="2:24" ht="12">
      <c r="B115" s="480"/>
      <c r="D115" s="480"/>
      <c r="F115" s="481"/>
      <c r="H115" s="481"/>
      <c r="J115" s="481"/>
      <c r="L115" s="481"/>
      <c r="N115" s="481"/>
      <c r="P115" s="481"/>
      <c r="R115" s="481"/>
      <c r="T115" s="481"/>
      <c r="V115" s="481"/>
      <c r="X115" s="481"/>
    </row>
    <row r="116" spans="2:24" ht="12">
      <c r="B116" s="480"/>
      <c r="D116" s="480"/>
      <c r="F116" s="481"/>
      <c r="H116" s="481"/>
      <c r="J116" s="481"/>
      <c r="L116" s="481"/>
      <c r="N116" s="481"/>
      <c r="P116" s="481"/>
      <c r="R116" s="481"/>
      <c r="T116" s="481"/>
      <c r="V116" s="481"/>
      <c r="X116" s="481"/>
    </row>
    <row r="117" spans="2:24" ht="12">
      <c r="B117" s="480"/>
      <c r="D117" s="480"/>
      <c r="F117" s="481"/>
      <c r="H117" s="481"/>
      <c r="J117" s="481"/>
      <c r="L117" s="481"/>
      <c r="N117" s="481"/>
      <c r="P117" s="481"/>
      <c r="R117" s="481"/>
      <c r="T117" s="481"/>
      <c r="V117" s="481"/>
      <c r="X117" s="481"/>
    </row>
    <row r="118" spans="2:24" ht="12">
      <c r="B118" s="480"/>
      <c r="D118" s="480"/>
      <c r="F118" s="481"/>
      <c r="H118" s="481"/>
      <c r="J118" s="481"/>
      <c r="L118" s="481"/>
      <c r="N118" s="481"/>
      <c r="P118" s="481"/>
      <c r="R118" s="481"/>
      <c r="T118" s="481"/>
      <c r="V118" s="481"/>
      <c r="X118" s="481"/>
    </row>
    <row r="119" spans="2:24" ht="12">
      <c r="B119" s="480"/>
      <c r="D119" s="480"/>
      <c r="F119" s="481"/>
      <c r="H119" s="481"/>
      <c r="J119" s="481"/>
      <c r="L119" s="481"/>
      <c r="N119" s="481"/>
      <c r="P119" s="481"/>
      <c r="R119" s="481"/>
      <c r="T119" s="481"/>
      <c r="V119" s="481"/>
      <c r="X119" s="481"/>
    </row>
    <row r="120" spans="2:24" ht="12">
      <c r="B120" s="480"/>
      <c r="D120" s="480"/>
      <c r="F120" s="481"/>
      <c r="H120" s="481"/>
      <c r="J120" s="481"/>
      <c r="L120" s="481"/>
      <c r="N120" s="481"/>
      <c r="P120" s="481"/>
      <c r="R120" s="481"/>
      <c r="T120" s="481"/>
      <c r="V120" s="481"/>
      <c r="X120" s="481"/>
    </row>
    <row r="121" spans="2:24" ht="12">
      <c r="B121" s="480"/>
      <c r="D121" s="480"/>
      <c r="F121" s="481"/>
      <c r="H121" s="481"/>
      <c r="J121" s="481"/>
      <c r="L121" s="481"/>
      <c r="N121" s="481"/>
      <c r="P121" s="481"/>
      <c r="R121" s="481"/>
      <c r="T121" s="481"/>
      <c r="V121" s="481"/>
      <c r="X121" s="481"/>
    </row>
    <row r="122" spans="2:24" ht="12">
      <c r="B122" s="480"/>
      <c r="D122" s="480"/>
      <c r="F122" s="481"/>
      <c r="H122" s="481"/>
      <c r="J122" s="481"/>
      <c r="L122" s="481"/>
      <c r="N122" s="481"/>
      <c r="P122" s="481"/>
      <c r="R122" s="481"/>
      <c r="T122" s="481"/>
      <c r="V122" s="481"/>
      <c r="X122" s="481"/>
    </row>
    <row r="123" spans="2:24" ht="12">
      <c r="B123" s="480"/>
      <c r="D123" s="480"/>
      <c r="F123" s="481"/>
      <c r="H123" s="481"/>
      <c r="J123" s="481"/>
      <c r="L123" s="481"/>
      <c r="N123" s="481"/>
      <c r="P123" s="481"/>
      <c r="R123" s="481"/>
      <c r="T123" s="481"/>
      <c r="V123" s="481"/>
      <c r="X123" s="481"/>
    </row>
    <row r="124" spans="2:24" ht="12">
      <c r="B124" s="480"/>
      <c r="D124" s="480"/>
      <c r="F124" s="481"/>
      <c r="H124" s="481"/>
      <c r="J124" s="481"/>
      <c r="L124" s="481"/>
      <c r="N124" s="481"/>
      <c r="P124" s="481"/>
      <c r="R124" s="481"/>
      <c r="T124" s="481"/>
      <c r="V124" s="481"/>
      <c r="X124" s="481"/>
    </row>
  </sheetData>
  <sheetProtection/>
  <mergeCells count="20">
    <mergeCell ref="R82:R124"/>
    <mergeCell ref="L5:L6"/>
    <mergeCell ref="H5:H6"/>
    <mergeCell ref="B82:B124"/>
    <mergeCell ref="D82:D124"/>
    <mergeCell ref="F82:F124"/>
    <mergeCell ref="H82:H124"/>
    <mergeCell ref="J82:J124"/>
    <mergeCell ref="L82:L124"/>
    <mergeCell ref="L7:L8"/>
    <mergeCell ref="T82:T124"/>
    <mergeCell ref="V82:V124"/>
    <mergeCell ref="X82:X124"/>
    <mergeCell ref="E1:T1"/>
    <mergeCell ref="J67:S67"/>
    <mergeCell ref="N82:N124"/>
    <mergeCell ref="P82:P124"/>
    <mergeCell ref="N45:N46"/>
    <mergeCell ref="L47:L48"/>
    <mergeCell ref="R33:R34"/>
  </mergeCells>
  <printOptions/>
  <pageMargins left="0.31496062992125984" right="0.1968503937007874" top="0.4330708661417323" bottom="0.2362204724409449" header="0.31496062992125984" footer="0.15748031496062992"/>
  <pageSetup fitToHeight="1" fitToWidth="1" horizontalDpi="600" verticalDpi="600" orientation="landscape" paperSize="12" scale="84" r:id="rId4"/>
  <rowBreaks count="1" manualBreakCount="1">
    <brk id="45" max="255" man="1"/>
  </rowBreaks>
  <colBreaks count="1" manualBreakCount="1">
    <brk id="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松本悦子</dc:creator>
  <cp:keywords/>
  <dc:description/>
  <cp:lastModifiedBy>Admin</cp:lastModifiedBy>
  <cp:lastPrinted>2019-04-15T21:32:20Z</cp:lastPrinted>
  <dcterms:created xsi:type="dcterms:W3CDTF">2008-08-02T02:22:11Z</dcterms:created>
  <dcterms:modified xsi:type="dcterms:W3CDTF">2019-10-29T11:45:40Z</dcterms:modified>
  <cp:category/>
  <cp:version/>
  <cp:contentType/>
  <cp:contentStatus/>
</cp:coreProperties>
</file>